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\\SERVERBNB\home\KÖLTSÉGVETÉS\2025\2025. évi zárszámadás\"/>
    </mc:Choice>
  </mc:AlternateContent>
  <xr:revisionPtr revIDLastSave="0" documentId="13_ncr:1_{D8F73E6C-AA0E-4F4E-82D2-DF9DA6C7DF7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Vagyonkimutatás" sheetId="1" r:id="rId1"/>
  </sheets>
  <calcPr calcId="181029"/>
</workbook>
</file>

<file path=xl/calcChain.xml><?xml version="1.0" encoding="utf-8"?>
<calcChain xmlns="http://schemas.openxmlformats.org/spreadsheetml/2006/main">
  <c r="M97" i="1" l="1"/>
  <c r="M98" i="1"/>
  <c r="M113" i="1"/>
  <c r="M114" i="1"/>
  <c r="K13" i="1"/>
  <c r="L13" i="1"/>
  <c r="K14" i="1"/>
  <c r="L14" i="1"/>
  <c r="K15" i="1"/>
  <c r="L15" i="1"/>
  <c r="K16" i="1"/>
  <c r="L16" i="1"/>
  <c r="K17" i="1"/>
  <c r="L17" i="1"/>
  <c r="K18" i="1"/>
  <c r="L18" i="1"/>
  <c r="K19" i="1"/>
  <c r="L19" i="1"/>
  <c r="K20" i="1"/>
  <c r="L20" i="1"/>
  <c r="K21" i="1"/>
  <c r="L21" i="1"/>
  <c r="K22" i="1"/>
  <c r="L22" i="1"/>
  <c r="K23" i="1"/>
  <c r="L23" i="1"/>
  <c r="K24" i="1"/>
  <c r="L24" i="1"/>
  <c r="K25" i="1"/>
  <c r="L25" i="1"/>
  <c r="K26" i="1"/>
  <c r="L26" i="1"/>
  <c r="K27" i="1"/>
  <c r="L27" i="1"/>
  <c r="K28" i="1"/>
  <c r="L28" i="1"/>
  <c r="K29" i="1"/>
  <c r="L29" i="1"/>
  <c r="K30" i="1"/>
  <c r="L30" i="1"/>
  <c r="K31" i="1"/>
  <c r="L31" i="1"/>
  <c r="K32" i="1"/>
  <c r="L32" i="1"/>
  <c r="K33" i="1"/>
  <c r="L33" i="1"/>
  <c r="K34" i="1"/>
  <c r="L34" i="1"/>
  <c r="K35" i="1"/>
  <c r="L35" i="1"/>
  <c r="K36" i="1"/>
  <c r="L36" i="1"/>
  <c r="K37" i="1"/>
  <c r="L37" i="1"/>
  <c r="K38" i="1"/>
  <c r="L38" i="1"/>
  <c r="K39" i="1"/>
  <c r="L39" i="1"/>
  <c r="K40" i="1"/>
  <c r="L40" i="1"/>
  <c r="K41" i="1"/>
  <c r="L41" i="1"/>
  <c r="K42" i="1"/>
  <c r="L42" i="1"/>
  <c r="K43" i="1"/>
  <c r="L43" i="1"/>
  <c r="K44" i="1"/>
  <c r="L44" i="1"/>
  <c r="K45" i="1"/>
  <c r="L45" i="1"/>
  <c r="K46" i="1"/>
  <c r="L46" i="1"/>
  <c r="K47" i="1"/>
  <c r="L47" i="1"/>
  <c r="K48" i="1"/>
  <c r="L48" i="1"/>
  <c r="K49" i="1"/>
  <c r="L49" i="1"/>
  <c r="K50" i="1"/>
  <c r="L50" i="1"/>
  <c r="K51" i="1"/>
  <c r="L51" i="1"/>
  <c r="K52" i="1"/>
  <c r="L52" i="1"/>
  <c r="K53" i="1"/>
  <c r="L53" i="1"/>
  <c r="K54" i="1"/>
  <c r="L54" i="1"/>
  <c r="K55" i="1"/>
  <c r="L55" i="1"/>
  <c r="K56" i="1"/>
  <c r="L56" i="1"/>
  <c r="K57" i="1"/>
  <c r="L57" i="1"/>
  <c r="K58" i="1"/>
  <c r="L58" i="1"/>
  <c r="K59" i="1"/>
  <c r="L59" i="1"/>
  <c r="K60" i="1"/>
  <c r="L60" i="1"/>
  <c r="K61" i="1"/>
  <c r="L61" i="1"/>
  <c r="K62" i="1"/>
  <c r="L62" i="1"/>
  <c r="K63" i="1"/>
  <c r="L63" i="1"/>
  <c r="K64" i="1"/>
  <c r="L64" i="1"/>
  <c r="K65" i="1"/>
  <c r="L65" i="1"/>
  <c r="K66" i="1"/>
  <c r="L66" i="1"/>
  <c r="K67" i="1"/>
  <c r="L67" i="1"/>
  <c r="K68" i="1"/>
  <c r="L68" i="1"/>
  <c r="K69" i="1"/>
  <c r="L69" i="1"/>
  <c r="K70" i="1"/>
  <c r="L70" i="1"/>
  <c r="K71" i="1"/>
  <c r="L71" i="1"/>
  <c r="K72" i="1"/>
  <c r="L72" i="1"/>
  <c r="K73" i="1"/>
  <c r="L73" i="1"/>
  <c r="K74" i="1"/>
  <c r="L74" i="1"/>
  <c r="K75" i="1"/>
  <c r="L75" i="1"/>
  <c r="K76" i="1"/>
  <c r="L76" i="1"/>
  <c r="K77" i="1"/>
  <c r="L77" i="1"/>
  <c r="K78" i="1"/>
  <c r="L78" i="1"/>
  <c r="K79" i="1"/>
  <c r="L79" i="1"/>
  <c r="K80" i="1"/>
  <c r="L80" i="1"/>
  <c r="K81" i="1"/>
  <c r="L81" i="1"/>
  <c r="K82" i="1"/>
  <c r="L82" i="1"/>
  <c r="K83" i="1"/>
  <c r="L83" i="1"/>
  <c r="K84" i="1"/>
  <c r="L84" i="1"/>
  <c r="K85" i="1"/>
  <c r="L85" i="1"/>
  <c r="K86" i="1"/>
  <c r="L86" i="1"/>
  <c r="K87" i="1"/>
  <c r="L87" i="1"/>
  <c r="K88" i="1"/>
  <c r="L88" i="1"/>
  <c r="K89" i="1"/>
  <c r="L89" i="1"/>
  <c r="K90" i="1"/>
  <c r="L90" i="1"/>
  <c r="K91" i="1"/>
  <c r="L91" i="1"/>
  <c r="K92" i="1"/>
  <c r="L92" i="1"/>
  <c r="K93" i="1"/>
  <c r="L93" i="1"/>
  <c r="K94" i="1"/>
  <c r="L94" i="1"/>
  <c r="K95" i="1"/>
  <c r="L95" i="1"/>
  <c r="K96" i="1"/>
  <c r="L96" i="1"/>
  <c r="K99" i="1"/>
  <c r="L99" i="1"/>
  <c r="K100" i="1"/>
  <c r="L100" i="1"/>
  <c r="K101" i="1"/>
  <c r="L101" i="1"/>
  <c r="K102" i="1"/>
  <c r="L102" i="1"/>
  <c r="K103" i="1"/>
  <c r="L103" i="1"/>
  <c r="K104" i="1"/>
  <c r="L104" i="1"/>
  <c r="K105" i="1"/>
  <c r="L105" i="1"/>
  <c r="K106" i="1"/>
  <c r="L106" i="1"/>
  <c r="K107" i="1"/>
  <c r="L107" i="1"/>
  <c r="K108" i="1"/>
  <c r="L108" i="1"/>
  <c r="K109" i="1"/>
  <c r="L109" i="1"/>
  <c r="K110" i="1"/>
  <c r="L110" i="1"/>
  <c r="K111" i="1"/>
  <c r="L111" i="1"/>
  <c r="K112" i="1"/>
  <c r="L112" i="1"/>
  <c r="K115" i="1"/>
  <c r="L115" i="1"/>
  <c r="K116" i="1"/>
  <c r="L116" i="1"/>
  <c r="K117" i="1"/>
  <c r="L117" i="1"/>
  <c r="K118" i="1"/>
  <c r="L118" i="1"/>
  <c r="K119" i="1"/>
  <c r="L119" i="1"/>
  <c r="K120" i="1"/>
  <c r="L120" i="1"/>
  <c r="K121" i="1"/>
  <c r="L121" i="1"/>
  <c r="K122" i="1"/>
  <c r="L122" i="1"/>
  <c r="L12" i="1"/>
  <c r="K12" i="1"/>
  <c r="M120" i="1" l="1"/>
  <c r="M118" i="1"/>
  <c r="M116" i="1"/>
  <c r="M112" i="1"/>
  <c r="M110" i="1"/>
  <c r="M108" i="1"/>
  <c r="M106" i="1"/>
  <c r="M102" i="1"/>
  <c r="M94" i="1"/>
  <c r="M90" i="1"/>
  <c r="M88" i="1"/>
  <c r="M86" i="1"/>
  <c r="M84" i="1"/>
  <c r="M82" i="1"/>
  <c r="M80" i="1"/>
  <c r="M78" i="1"/>
  <c r="M74" i="1"/>
  <c r="M72" i="1"/>
  <c r="M70" i="1"/>
  <c r="M68" i="1"/>
  <c r="M66" i="1"/>
  <c r="M62" i="1"/>
  <c r="M58" i="1"/>
  <c r="M56" i="1"/>
  <c r="M54" i="1"/>
  <c r="M52" i="1"/>
  <c r="M50" i="1"/>
  <c r="M46" i="1"/>
  <c r="M42" i="1"/>
  <c r="M40" i="1"/>
  <c r="M38" i="1"/>
  <c r="M36" i="1"/>
  <c r="M34" i="1"/>
  <c r="M30" i="1"/>
  <c r="M26" i="1"/>
  <c r="M24" i="1"/>
  <c r="M22" i="1"/>
  <c r="M20" i="1"/>
  <c r="M18" i="1"/>
  <c r="M14" i="1"/>
  <c r="M104" i="1"/>
  <c r="M100" i="1"/>
  <c r="M96" i="1"/>
  <c r="M92" i="1"/>
  <c r="M76" i="1"/>
  <c r="M64" i="1"/>
  <c r="M60" i="1"/>
  <c r="M48" i="1"/>
  <c r="M44" i="1"/>
  <c r="M32" i="1"/>
  <c r="M28" i="1"/>
  <c r="M16" i="1"/>
  <c r="M27" i="1"/>
  <c r="M23" i="1"/>
  <c r="M19" i="1"/>
  <c r="M121" i="1"/>
  <c r="M117" i="1"/>
  <c r="M109" i="1"/>
  <c r="M105" i="1"/>
  <c r="M101" i="1"/>
  <c r="M93" i="1"/>
  <c r="M89" i="1"/>
  <c r="M85" i="1"/>
  <c r="M81" i="1"/>
  <c r="M77" i="1"/>
  <c r="M73" i="1"/>
  <c r="M69" i="1"/>
  <c r="M65" i="1"/>
  <c r="M61" i="1"/>
  <c r="M57" i="1"/>
  <c r="M53" i="1"/>
  <c r="M49" i="1"/>
  <c r="M45" i="1"/>
  <c r="M41" i="1"/>
  <c r="M37" i="1"/>
  <c r="M33" i="1"/>
  <c r="M29" i="1"/>
  <c r="M119" i="1"/>
  <c r="M115" i="1"/>
  <c r="M103" i="1"/>
  <c r="M95" i="1"/>
  <c r="M87" i="1"/>
  <c r="M75" i="1"/>
  <c r="M71" i="1"/>
  <c r="M59" i="1"/>
  <c r="M55" i="1"/>
  <c r="M43" i="1"/>
  <c r="M39" i="1"/>
  <c r="M31" i="1"/>
  <c r="M122" i="1"/>
  <c r="M12" i="1"/>
  <c r="M111" i="1"/>
  <c r="M107" i="1"/>
  <c r="M99" i="1"/>
  <c r="M91" i="1"/>
  <c r="M83" i="1"/>
  <c r="M79" i="1"/>
  <c r="M67" i="1"/>
  <c r="M63" i="1"/>
  <c r="M51" i="1"/>
  <c r="M47" i="1"/>
  <c r="M35" i="1"/>
  <c r="M25" i="1"/>
  <c r="M21" i="1"/>
  <c r="M17" i="1"/>
  <c r="M15" i="1"/>
  <c r="M13" i="1"/>
</calcChain>
</file>

<file path=xl/sharedStrings.xml><?xml version="1.0" encoding="utf-8"?>
<sst xmlns="http://schemas.openxmlformats.org/spreadsheetml/2006/main" count="390" uniqueCount="273">
  <si>
    <t>ESZKÖZÖK</t>
  </si>
  <si>
    <t xml:space="preserve"> </t>
  </si>
  <si>
    <t>A/ NEMZETI VAGYONBA TARTOZÓ BEFEKTETETT ESZKÖZÖK</t>
  </si>
  <si>
    <t>A</t>
  </si>
  <si>
    <t>I. IMMATERIÁLIS JAVAK</t>
  </si>
  <si>
    <t>A/I</t>
  </si>
  <si>
    <t>1. Vagyoni értékű jogok</t>
  </si>
  <si>
    <t>A/I/1</t>
  </si>
  <si>
    <t>a) Forgalomképtelen törzsvagyon</t>
  </si>
  <si>
    <t>A/I/1/a</t>
  </si>
  <si>
    <t>b) Nemzetgazdasági szempontból kiemelt jelentőségű törzsvagyon</t>
  </si>
  <si>
    <t>A/I/1/b</t>
  </si>
  <si>
    <t>c) Korlátozottan forgalomképes vagyon</t>
  </si>
  <si>
    <t>A/I/1/c</t>
  </si>
  <si>
    <t>d) Üzleti vagyon</t>
  </si>
  <si>
    <t>A/I/1/d</t>
  </si>
  <si>
    <t>2. Szellemi termékek</t>
  </si>
  <si>
    <t>A/I/2</t>
  </si>
  <si>
    <t>A/I/2/a</t>
  </si>
  <si>
    <t>A/I/2/b</t>
  </si>
  <si>
    <t>A/I/2/c</t>
  </si>
  <si>
    <t>A/I/2/d</t>
  </si>
  <si>
    <t>3. Immateriális javak értékhelyesbítése</t>
  </si>
  <si>
    <t>A/I/3</t>
  </si>
  <si>
    <t>A/I/3/a</t>
  </si>
  <si>
    <t>A/I/3/b</t>
  </si>
  <si>
    <t>A/I/3/c</t>
  </si>
  <si>
    <t>A/I/3/d</t>
  </si>
  <si>
    <t>II. TÁRGYI ESZKÖZÖK</t>
  </si>
  <si>
    <t>A/II</t>
  </si>
  <si>
    <t>1. Ingatlanok és kapcsolódó vagyoni értékű jogok</t>
  </si>
  <si>
    <t>A/II/1</t>
  </si>
  <si>
    <t>A/II/1/a</t>
  </si>
  <si>
    <t>A/II/1/b</t>
  </si>
  <si>
    <t>A/II/1/c</t>
  </si>
  <si>
    <t>A/II/1/d</t>
  </si>
  <si>
    <t>2. Gépek, berendezések, felszerelések, járművek</t>
  </si>
  <si>
    <t>A/II/2</t>
  </si>
  <si>
    <t>A/II/2/a</t>
  </si>
  <si>
    <t>A/II/2/b</t>
  </si>
  <si>
    <t>A/II/2/c</t>
  </si>
  <si>
    <t>A/II/2/d</t>
  </si>
  <si>
    <t>3. Tenyészállatok</t>
  </si>
  <si>
    <t>A/II/3</t>
  </si>
  <si>
    <t>A/II/3/a</t>
  </si>
  <si>
    <t>A/II/3/b</t>
  </si>
  <si>
    <t>A/II/3/c</t>
  </si>
  <si>
    <t>A/II/3/d</t>
  </si>
  <si>
    <t>4. Beruházások, felújítások</t>
  </si>
  <si>
    <t>A/II/4</t>
  </si>
  <si>
    <t>A/II/4/a</t>
  </si>
  <si>
    <t>A/II/4/b</t>
  </si>
  <si>
    <t>A/II/4/c</t>
  </si>
  <si>
    <t>A/II/4/d</t>
  </si>
  <si>
    <t>5. Tárgyi eszközök értékhelyesbítése</t>
  </si>
  <si>
    <t>A/II/5</t>
  </si>
  <si>
    <t>A/II/5/a</t>
  </si>
  <si>
    <t>A/II/5/b</t>
  </si>
  <si>
    <t>A/II/5/c</t>
  </si>
  <si>
    <t>A/II/5/d</t>
  </si>
  <si>
    <t>III. BEFEKTETETT PÉNZÜGYI ESZKÖZÖK</t>
  </si>
  <si>
    <t>A/III</t>
  </si>
  <si>
    <t>1. Tartós részesedések</t>
  </si>
  <si>
    <t>A/III/1</t>
  </si>
  <si>
    <t>A/III/1/a</t>
  </si>
  <si>
    <t>A/III/1/b</t>
  </si>
  <si>
    <t>A/III/1/c</t>
  </si>
  <si>
    <t>A/III/1/d</t>
  </si>
  <si>
    <t>2. Tartós hitelviszonyt megtestesítő értékpapírok</t>
  </si>
  <si>
    <t>A/III/2</t>
  </si>
  <si>
    <t>A/III/2/a</t>
  </si>
  <si>
    <t>A/III/2/b</t>
  </si>
  <si>
    <t>A/III/2/c</t>
  </si>
  <si>
    <t>A/III/2/d</t>
  </si>
  <si>
    <t>3. Befektetett pénzügyi eszközök értékhelyesbítése</t>
  </si>
  <si>
    <t>A/III/3</t>
  </si>
  <si>
    <t>A/III/3/a</t>
  </si>
  <si>
    <t>A/III/3/b</t>
  </si>
  <si>
    <t>A/III/3/c</t>
  </si>
  <si>
    <t>A/III/3/d</t>
  </si>
  <si>
    <t>IV. KONCESSZIÓBA, VAGYONKEZELÉSBE ADOTT ESZKÖZÖK</t>
  </si>
  <si>
    <t>A/IV</t>
  </si>
  <si>
    <t>1.Koncesszióba, vagyonkezelésbe adott eszközök</t>
  </si>
  <si>
    <t>A/IV/1</t>
  </si>
  <si>
    <t>A/IV/1/a</t>
  </si>
  <si>
    <t>A/IV/1/b</t>
  </si>
  <si>
    <t>A/IV/1/c</t>
  </si>
  <si>
    <t>A/IV/1/d</t>
  </si>
  <si>
    <t>2. Koncesszióba, vagyonkezelésbe adott eszközök értékhelyesbítése</t>
  </si>
  <si>
    <t>A/IV/2</t>
  </si>
  <si>
    <t>A/IV/2/a</t>
  </si>
  <si>
    <t>A/IV/2/b</t>
  </si>
  <si>
    <t>A/IV/2/c</t>
  </si>
  <si>
    <t>A/IV/2/d</t>
  </si>
  <si>
    <t>B/ NEMZETI VAGYONBA TARTOZÓ FORGÓESZKÖZÖK</t>
  </si>
  <si>
    <t>B</t>
  </si>
  <si>
    <t>I. Készletek</t>
  </si>
  <si>
    <t>B/I</t>
  </si>
  <si>
    <t>II. Értékpapírok</t>
  </si>
  <si>
    <t>B/II</t>
  </si>
  <si>
    <t>C/ PÉNZESZKÖZÖK</t>
  </si>
  <si>
    <t>C</t>
  </si>
  <si>
    <t>I. Lekötött bankbetétek</t>
  </si>
  <si>
    <t>C/I</t>
  </si>
  <si>
    <t>II. Pénztárak, csekkek, betétkönyvek</t>
  </si>
  <si>
    <t>C/II</t>
  </si>
  <si>
    <t>III. Forintszámlák</t>
  </si>
  <si>
    <t>C/III</t>
  </si>
  <si>
    <t>IV. Devizaszámlák</t>
  </si>
  <si>
    <t>C/IV</t>
  </si>
  <si>
    <t>D/ KÖVETELÉSEK</t>
  </si>
  <si>
    <t>D</t>
  </si>
  <si>
    <t>I. Költségvetési évben esedékes követelések</t>
  </si>
  <si>
    <t>D/I</t>
  </si>
  <si>
    <t>II. Költségvetési évet követően esedékes követelések</t>
  </si>
  <si>
    <t>D/II</t>
  </si>
  <si>
    <t>III. Követelés jellegű sajátos elszámolások</t>
  </si>
  <si>
    <t>D/III</t>
  </si>
  <si>
    <t>E/ EGYÉB SAJÁTOS ESZKÖZOLDALI ELSZÁMOLÁSOK</t>
  </si>
  <si>
    <t>E</t>
  </si>
  <si>
    <t>F/ AKTÍV IDŐBELI ELHATÁROLÁSOK</t>
  </si>
  <si>
    <t>F</t>
  </si>
  <si>
    <t>ESZKÖZÖK ÖSSZESEN</t>
  </si>
  <si>
    <t>A+..+F</t>
  </si>
  <si>
    <t>FORRÁSOK</t>
  </si>
  <si>
    <t>G/ SAJÁT TŐKE</t>
  </si>
  <si>
    <t>G</t>
  </si>
  <si>
    <t>I. Nemzeti vagyon induláskori értéke</t>
  </si>
  <si>
    <t>G/I</t>
  </si>
  <si>
    <t>II. Nemzeti vagyon változásai</t>
  </si>
  <si>
    <t>G/II</t>
  </si>
  <si>
    <t>III. Egyéb eszközök induláskori értéke és változásai</t>
  </si>
  <si>
    <t>G/III</t>
  </si>
  <si>
    <t>IV. Felhalmozott eredmény</t>
  </si>
  <si>
    <t>G/IV</t>
  </si>
  <si>
    <t>V. Eszközök értékhelyesbítésének forrása</t>
  </si>
  <si>
    <t>G/V</t>
  </si>
  <si>
    <t>VI. Mérleg szerinti eredmény</t>
  </si>
  <si>
    <t>G/VI</t>
  </si>
  <si>
    <t>H/ KÖTELEZETTSÉGEK</t>
  </si>
  <si>
    <t>H</t>
  </si>
  <si>
    <t>I. Költségvetési évben esedékes kötelezettségek</t>
  </si>
  <si>
    <t>H/I</t>
  </si>
  <si>
    <t>II. Költségvetési évet követően esedékes kötelezettségek</t>
  </si>
  <si>
    <t>H/II</t>
  </si>
  <si>
    <t>III. Kötelezettség jellegű sajátos elszámolások</t>
  </si>
  <si>
    <t>H/III</t>
  </si>
  <si>
    <t>I/ KINCSTÁRI SZÁMLAVEZETÉSSEL KAPCSOLATOS ELSZÁMOLÁSOK</t>
  </si>
  <si>
    <t>I</t>
  </si>
  <si>
    <t>J/ PASSZÍV IDŐBELI ELHATÁROLÁSOK (=K/1+K/2+K/3)</t>
  </si>
  <si>
    <t>J</t>
  </si>
  <si>
    <t>FORRÁSOK ÖSSZESEN</t>
  </si>
  <si>
    <t>G+...+J</t>
  </si>
  <si>
    <t>EGYÉB ADATOK ÉS MÉRLEGEN KÍVÜLI TÉTELEK</t>
  </si>
  <si>
    <t>L</t>
  </si>
  <si>
    <t>"0"-ra írt eszközök</t>
  </si>
  <si>
    <t>L/1</t>
  </si>
  <si>
    <t>Használatban lévő kisértékű immateriális javak, tárgyi eszközök</t>
  </si>
  <si>
    <t>L/2</t>
  </si>
  <si>
    <t>Használatban lévő készletek</t>
  </si>
  <si>
    <t>L/3</t>
  </si>
  <si>
    <t>01-02. számlacsoportban nyilvántartott eszközök (Áht-n belüli vagyonkezelésbe adott, bérbevett, letétbe, bizományba, üzemeltetésre átvett, stb.)</t>
  </si>
  <si>
    <t>L/4</t>
  </si>
  <si>
    <t>A nemzeti vagyonról szóló 2011. évi CXCVI. törvény 1. § (2) bekezdés g) és h) pontja szerinti kulturális javak és régészeti leletek (bekerülési érték nélküli)</t>
  </si>
  <si>
    <t>L/5</t>
  </si>
  <si>
    <t>Függő követelések</t>
  </si>
  <si>
    <t>L/6</t>
  </si>
  <si>
    <t>Függő kötelezettségek</t>
  </si>
  <si>
    <t>L/7</t>
  </si>
  <si>
    <t>Biztos (jövőbeni) követelések</t>
  </si>
  <si>
    <t>L/8</t>
  </si>
  <si>
    <t>Biharnagybajom Községi Önkormányzat</t>
  </si>
  <si>
    <t>Biharnagybajomi Polgármesteri Hivatal</t>
  </si>
  <si>
    <t>Mosoly-Vár Óvoda</t>
  </si>
  <si>
    <t>Bajomi Biztos Pont Szociális Intézmény és Biztos Kezdet Gyerekház</t>
  </si>
  <si>
    <t>Önkormányzat és intézmények összesen</t>
  </si>
  <si>
    <t>Megnevezés</t>
  </si>
  <si>
    <t>előző év</t>
  </si>
  <si>
    <t xml:space="preserve"> tárgy év</t>
  </si>
  <si>
    <t>változás</t>
  </si>
  <si>
    <t>Adatok Ft-ban</t>
  </si>
  <si>
    <t>13. melléklet</t>
  </si>
  <si>
    <t>2025. évi költségvetési beszámoló</t>
  </si>
  <si>
    <t>Biharnagybajom Községi Önkormányzat és intézményei 2025. december 31-i vagyonkimutatása az államháztartás számviteléről szóló 4/2013. Korm. rendelet 30. § (1) és (2) bekezdése szerint</t>
  </si>
  <si>
    <t>3 026 345 348</t>
  </si>
  <si>
    <t>2 974 095 416</t>
  </si>
  <si>
    <t>2 881 788 250</t>
  </si>
  <si>
    <t>2 068 489 253</t>
  </si>
  <si>
    <t>766 058 581</t>
  </si>
  <si>
    <t>47 240 416</t>
  </si>
  <si>
    <t>25 763 425</t>
  </si>
  <si>
    <t>849 640</t>
  </si>
  <si>
    <t>24 913 785</t>
  </si>
  <si>
    <t>66 543 741</t>
  </si>
  <si>
    <t>3 047 200</t>
  </si>
  <si>
    <t>49 202 732</t>
  </si>
  <si>
    <t>4 069 119</t>
  </si>
  <si>
    <t>45 133 613</t>
  </si>
  <si>
    <t>70 333 680</t>
  </si>
  <si>
    <t>309 885</t>
  </si>
  <si>
    <t>70 023 795</t>
  </si>
  <si>
    <t>44 802 121</t>
  </si>
  <si>
    <t>11 044 099</t>
  </si>
  <si>
    <t>33 129 678</t>
  </si>
  <si>
    <t>628 344</t>
  </si>
  <si>
    <t>-345 404</t>
  </si>
  <si>
    <t>568 944</t>
  </si>
  <si>
    <t>3 141 704 689</t>
  </si>
  <si>
    <t>1 333 876 746</t>
  </si>
  <si>
    <t>1 602 885 088</t>
  </si>
  <si>
    <t>295 645 343</t>
  </si>
  <si>
    <t>101 591 835</t>
  </si>
  <si>
    <t>-637 957 122</t>
  </si>
  <si>
    <t>-28 288 398</t>
  </si>
  <si>
    <t>48 647 374</t>
  </si>
  <si>
    <t>16 209 936</t>
  </si>
  <si>
    <t>22 883 229</t>
  </si>
  <si>
    <t>9 554 209</t>
  </si>
  <si>
    <t>1 759 180 569</t>
  </si>
  <si>
    <t>359 639 414</t>
  </si>
  <si>
    <t>47 982 384</t>
  </si>
  <si>
    <t>410 575</t>
  </si>
  <si>
    <t>2 473 192</t>
  </si>
  <si>
    <t>2 218 304</t>
  </si>
  <si>
    <t>393 160</t>
  </si>
  <si>
    <t>1 825 144</t>
  </si>
  <si>
    <t>2 012 719</t>
  </si>
  <si>
    <t>348 753</t>
  </si>
  <si>
    <t>1 484 800</t>
  </si>
  <si>
    <t>179 166</t>
  </si>
  <si>
    <t>-807 970</t>
  </si>
  <si>
    <t>18 000</t>
  </si>
  <si>
    <t>6 324 820</t>
  </si>
  <si>
    <t>-9 027 128</t>
  </si>
  <si>
    <t>117 835</t>
  </si>
  <si>
    <t>81 761</t>
  </si>
  <si>
    <t>-4 882 889</t>
  </si>
  <si>
    <t>-4 343 835</t>
  </si>
  <si>
    <t>3 779 444</t>
  </si>
  <si>
    <t>2 069 642</t>
  </si>
  <si>
    <t>1 709 802</t>
  </si>
  <si>
    <t>11 572 504</t>
  </si>
  <si>
    <t>11 124 960</t>
  </si>
  <si>
    <t>8 377 078</t>
  </si>
  <si>
    <t>4 758 029</t>
  </si>
  <si>
    <t>567 094</t>
  </si>
  <si>
    <t>4 190 935</t>
  </si>
  <si>
    <t>361 984</t>
  </si>
  <si>
    <t>538 941</t>
  </si>
  <si>
    <t>168 943</t>
  </si>
  <si>
    <t>5 827 897</t>
  </si>
  <si>
    <t>-9 213 703</t>
  </si>
  <si>
    <t>-7 038 775</t>
  </si>
  <si>
    <t>-2 174 928</t>
  </si>
  <si>
    <t>695 777</t>
  </si>
  <si>
    <t>14 345 823</t>
  </si>
  <si>
    <t>11 960 494</t>
  </si>
  <si>
    <t>9 246 043</t>
  </si>
  <si>
    <t>279 119</t>
  </si>
  <si>
    <t>575 618</t>
  </si>
  <si>
    <t>180 815</t>
  </si>
  <si>
    <t>394 803</t>
  </si>
  <si>
    <t>1 570</t>
  </si>
  <si>
    <t>-50 541</t>
  </si>
  <si>
    <t>805 766</t>
  </si>
  <si>
    <t>-2 262 213</t>
  </si>
  <si>
    <t>-2 344 088</t>
  </si>
  <si>
    <t>81 875</t>
  </si>
  <si>
    <t>494 007</t>
  </si>
  <si>
    <t>2 573 972</t>
  </si>
  <si>
    <t>4 946 473</t>
  </si>
  <si>
    <t>4 857 879</t>
  </si>
  <si>
    <t>a .../2026. (…..)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</si>
</sst>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/>
    </xf>
    <xf numFmtId="3" fontId="5" fillId="0" borderId="1" xfId="0" applyNumberFormat="1" applyFont="1" applyBorder="1" applyAlignment="1">
      <alignment horizontal="right" vertical="center" wrapText="1"/>
    </xf>
    <xf numFmtId="3" fontId="5" fillId="4" borderId="1" xfId="0" applyNumberFormat="1" applyFont="1" applyFill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/>
    </xf>
    <xf numFmtId="3" fontId="2" fillId="4" borderId="1" xfId="0" applyNumberFormat="1" applyFont="1" applyFill="1" applyBorder="1" applyAlignment="1">
      <alignment horizontal="right" vertical="center"/>
    </xf>
    <xf numFmtId="3" fontId="2" fillId="4" borderId="6" xfId="0" applyNumberFormat="1" applyFont="1" applyFill="1" applyBorder="1" applyAlignment="1">
      <alignment horizontal="right" vertical="center"/>
    </xf>
    <xf numFmtId="3" fontId="2" fillId="2" borderId="1" xfId="0" applyNumberFormat="1" applyFont="1" applyFill="1" applyBorder="1" applyAlignment="1">
      <alignment horizontal="right" vertical="center"/>
    </xf>
    <xf numFmtId="3" fontId="0" fillId="2" borderId="1" xfId="0" applyNumberFormat="1" applyFill="1" applyBorder="1" applyAlignment="1">
      <alignment horizontal="right" vertical="center"/>
    </xf>
    <xf numFmtId="3" fontId="0" fillId="3" borderId="1" xfId="0" applyNumberFormat="1" applyFill="1" applyBorder="1" applyAlignment="1">
      <alignment horizontal="right" vertical="center"/>
    </xf>
    <xf numFmtId="3" fontId="6" fillId="0" borderId="1" xfId="1" applyNumberFormat="1" applyFont="1" applyBorder="1" applyAlignment="1">
      <alignment horizontal="right" vertical="center" wrapText="1"/>
    </xf>
    <xf numFmtId="3" fontId="6" fillId="4" borderId="1" xfId="1" applyNumberFormat="1" applyFont="1" applyFill="1" applyBorder="1" applyAlignment="1">
      <alignment horizontal="right" vertical="center" wrapText="1"/>
    </xf>
    <xf numFmtId="3" fontId="6" fillId="4" borderId="1" xfId="1" applyNumberFormat="1" applyFont="1" applyFill="1" applyBorder="1" applyAlignment="1">
      <alignment horizontal="right" vertical="center"/>
    </xf>
    <xf numFmtId="3" fontId="6" fillId="0" borderId="1" xfId="1" applyNumberFormat="1" applyFont="1" applyBorder="1" applyAlignment="1">
      <alignment horizontal="right" vertical="center"/>
    </xf>
    <xf numFmtId="3" fontId="6" fillId="0" borderId="6" xfId="1" applyNumberFormat="1" applyFont="1" applyBorder="1" applyAlignment="1">
      <alignment horizontal="right" vertical="center"/>
    </xf>
    <xf numFmtId="3" fontId="4" fillId="2" borderId="1" xfId="1" applyNumberFormat="1" applyFont="1" applyFill="1" applyBorder="1" applyAlignment="1">
      <alignment horizontal="right" vertical="center"/>
    </xf>
    <xf numFmtId="3" fontId="4" fillId="2" borderId="1" xfId="0" applyNumberFormat="1" applyFont="1" applyFill="1" applyBorder="1" applyAlignment="1">
      <alignment horizontal="right" vertical="center"/>
    </xf>
    <xf numFmtId="3" fontId="4" fillId="3" borderId="1" xfId="0" applyNumberFormat="1" applyFont="1" applyFill="1" applyBorder="1" applyAlignment="1">
      <alignment horizontal="right" vertical="center"/>
    </xf>
    <xf numFmtId="3" fontId="4" fillId="0" borderId="1" xfId="1" applyNumberFormat="1" applyFont="1" applyBorder="1" applyAlignment="1">
      <alignment horizontal="right" vertical="center" wrapText="1"/>
    </xf>
    <xf numFmtId="3" fontId="4" fillId="4" borderId="1" xfId="1" applyNumberFormat="1" applyFont="1" applyFill="1" applyBorder="1" applyAlignment="1">
      <alignment horizontal="right" vertical="center" wrapText="1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right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</cellXfs>
  <cellStyles count="2">
    <cellStyle name="Ezres" xfId="1" builtinId="3"/>
    <cellStyle name="Normál" xfId="0" builtinId="0"/>
  </cellStyles>
  <dxfs count="0"/>
  <tableStyles count="0" defaultTableStyle="TableStyleMedium9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22"/>
  <sheetViews>
    <sheetView tabSelected="1" view="pageBreakPreview" zoomScale="70" zoomScaleNormal="100" zoomScaleSheetLayoutView="70" workbookViewId="0">
      <selection activeCell="O11" sqref="O11"/>
    </sheetView>
  </sheetViews>
  <sheetFormatPr defaultRowHeight="15" x14ac:dyDescent="0.25"/>
  <cols>
    <col min="1" max="1" width="27.7109375" style="1" customWidth="1"/>
    <col min="2" max="2" width="6.85546875" style="1" customWidth="1"/>
    <col min="3" max="4" width="14.5703125" style="1" customWidth="1"/>
    <col min="5" max="5" width="13.42578125" style="1" customWidth="1"/>
    <col min="6" max="10" width="13" style="1" customWidth="1"/>
    <col min="11" max="11" width="14.28515625" style="1" bestFit="1" customWidth="1"/>
    <col min="12" max="12" width="14.42578125" style="1" customWidth="1"/>
    <col min="13" max="13" width="14.140625" style="1" customWidth="1"/>
    <col min="14" max="111" width="13" style="1" customWidth="1"/>
    <col min="112" max="16384" width="9.140625" style="1"/>
  </cols>
  <sheetData>
    <row r="1" spans="1:14" ht="15.75" x14ac:dyDescent="0.25">
      <c r="A1" s="32" t="s">
        <v>181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4" ht="15.75" x14ac:dyDescent="0.25">
      <c r="A2" s="41" t="s">
        <v>272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4" ht="15.75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</row>
    <row r="4" spans="1:14" ht="15.75" x14ac:dyDescent="0.25">
      <c r="A4" s="33" t="s">
        <v>182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</row>
    <row r="6" spans="1:14" x14ac:dyDescent="0.25">
      <c r="A6" s="35" t="s">
        <v>183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</row>
    <row r="8" spans="1:14" ht="12" customHeight="1" x14ac:dyDescent="0.25">
      <c r="A8" s="36" t="s">
        <v>180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</row>
    <row r="9" spans="1:14" ht="63.75" customHeight="1" x14ac:dyDescent="0.25">
      <c r="A9" s="37" t="s">
        <v>176</v>
      </c>
      <c r="B9" s="38"/>
      <c r="C9" s="37" t="s">
        <v>171</v>
      </c>
      <c r="D9" s="38"/>
      <c r="E9" s="37" t="s">
        <v>172</v>
      </c>
      <c r="F9" s="38"/>
      <c r="G9" s="37" t="s">
        <v>173</v>
      </c>
      <c r="H9" s="39"/>
      <c r="I9" s="40" t="s">
        <v>174</v>
      </c>
      <c r="J9" s="40"/>
      <c r="K9" s="34" t="s">
        <v>175</v>
      </c>
      <c r="L9" s="34"/>
      <c r="M9" s="34"/>
    </row>
    <row r="10" spans="1:14" x14ac:dyDescent="0.25">
      <c r="A10" s="2"/>
      <c r="B10" s="2"/>
      <c r="C10" s="9" t="s">
        <v>177</v>
      </c>
      <c r="D10" s="13" t="s">
        <v>178</v>
      </c>
      <c r="E10" s="9" t="s">
        <v>177</v>
      </c>
      <c r="F10" s="13" t="s">
        <v>178</v>
      </c>
      <c r="G10" s="9" t="s">
        <v>177</v>
      </c>
      <c r="H10" s="13" t="s">
        <v>178</v>
      </c>
      <c r="I10" s="9" t="s">
        <v>177</v>
      </c>
      <c r="J10" s="13" t="s">
        <v>178</v>
      </c>
      <c r="K10" s="10" t="s">
        <v>177</v>
      </c>
      <c r="L10" s="11" t="s">
        <v>178</v>
      </c>
      <c r="M10" s="12" t="s">
        <v>179</v>
      </c>
      <c r="N10" s="8"/>
    </row>
    <row r="11" spans="1:14" x14ac:dyDescent="0.25">
      <c r="A11" s="3" t="s">
        <v>0</v>
      </c>
      <c r="B11" s="4" t="s">
        <v>1</v>
      </c>
      <c r="C11" s="14" t="s">
        <v>1</v>
      </c>
      <c r="D11" s="15"/>
      <c r="E11" s="16"/>
      <c r="F11" s="17"/>
      <c r="G11" s="16"/>
      <c r="H11" s="18"/>
      <c r="I11" s="16"/>
      <c r="J11" s="17"/>
      <c r="K11" s="19"/>
      <c r="L11" s="20"/>
      <c r="M11" s="21"/>
    </row>
    <row r="12" spans="1:14" ht="38.25" x14ac:dyDescent="0.25">
      <c r="A12" s="5" t="s">
        <v>2</v>
      </c>
      <c r="B12" s="6" t="s">
        <v>3</v>
      </c>
      <c r="C12" s="22">
        <v>3049556232</v>
      </c>
      <c r="D12" s="23" t="s">
        <v>184</v>
      </c>
      <c r="E12" s="22">
        <v>688643</v>
      </c>
      <c r="F12" s="24" t="s">
        <v>221</v>
      </c>
      <c r="G12" s="25">
        <v>4592052</v>
      </c>
      <c r="H12" s="24" t="s">
        <v>244</v>
      </c>
      <c r="I12" s="26">
        <v>0</v>
      </c>
      <c r="J12" s="24" t="s">
        <v>258</v>
      </c>
      <c r="K12" s="27">
        <f>C12+E12+G12+I12</f>
        <v>3054836927</v>
      </c>
      <c r="L12" s="28">
        <f>D12+F12+H12+J12</f>
        <v>3031793071</v>
      </c>
      <c r="M12" s="29">
        <f>L12-K12</f>
        <v>-23043856</v>
      </c>
    </row>
    <row r="13" spans="1:14" x14ac:dyDescent="0.25">
      <c r="A13" s="5" t="s">
        <v>4</v>
      </c>
      <c r="B13" s="6" t="s">
        <v>5</v>
      </c>
      <c r="C13" s="25">
        <v>0</v>
      </c>
      <c r="D13" s="24">
        <v>0</v>
      </c>
      <c r="E13" s="25">
        <v>0</v>
      </c>
      <c r="F13" s="24">
        <v>0</v>
      </c>
      <c r="G13" s="25">
        <v>0</v>
      </c>
      <c r="H13" s="24">
        <v>0</v>
      </c>
      <c r="I13" s="25">
        <v>0</v>
      </c>
      <c r="J13" s="24">
        <v>0</v>
      </c>
      <c r="K13" s="27">
        <f t="shared" ref="K13:K76" si="0">C13+E13+G13+I13</f>
        <v>0</v>
      </c>
      <c r="L13" s="28">
        <f t="shared" ref="L13:L76" si="1">D13+F13+H13+J13</f>
        <v>0</v>
      </c>
      <c r="M13" s="29">
        <f t="shared" ref="M13:M76" si="2">L13-K13</f>
        <v>0</v>
      </c>
    </row>
    <row r="14" spans="1:14" x14ac:dyDescent="0.25">
      <c r="A14" s="5" t="s">
        <v>6</v>
      </c>
      <c r="B14" s="6" t="s">
        <v>7</v>
      </c>
      <c r="C14" s="25">
        <v>0</v>
      </c>
      <c r="D14" s="24">
        <v>0</v>
      </c>
      <c r="E14" s="25">
        <v>0</v>
      </c>
      <c r="F14" s="24">
        <v>0</v>
      </c>
      <c r="G14" s="25">
        <v>0</v>
      </c>
      <c r="H14" s="24">
        <v>0</v>
      </c>
      <c r="I14" s="25">
        <v>0</v>
      </c>
      <c r="J14" s="24">
        <v>0</v>
      </c>
      <c r="K14" s="27">
        <f t="shared" si="0"/>
        <v>0</v>
      </c>
      <c r="L14" s="28">
        <f t="shared" si="1"/>
        <v>0</v>
      </c>
      <c r="M14" s="29">
        <f t="shared" si="2"/>
        <v>0</v>
      </c>
    </row>
    <row r="15" spans="1:14" ht="24.75" customHeight="1" x14ac:dyDescent="0.25">
      <c r="A15" s="5" t="s">
        <v>8</v>
      </c>
      <c r="B15" s="6" t="s">
        <v>9</v>
      </c>
      <c r="C15" s="25">
        <v>0</v>
      </c>
      <c r="D15" s="24">
        <v>0</v>
      </c>
      <c r="E15" s="25">
        <v>0</v>
      </c>
      <c r="F15" s="24">
        <v>0</v>
      </c>
      <c r="G15" s="25">
        <v>0</v>
      </c>
      <c r="H15" s="24">
        <v>0</v>
      </c>
      <c r="I15" s="25">
        <v>0</v>
      </c>
      <c r="J15" s="24">
        <v>0</v>
      </c>
      <c r="K15" s="27">
        <f t="shared" si="0"/>
        <v>0</v>
      </c>
      <c r="L15" s="28">
        <f t="shared" si="1"/>
        <v>0</v>
      </c>
      <c r="M15" s="29">
        <f t="shared" si="2"/>
        <v>0</v>
      </c>
    </row>
    <row r="16" spans="1:14" ht="25.5" x14ac:dyDescent="0.25">
      <c r="A16" s="5" t="s">
        <v>10</v>
      </c>
      <c r="B16" s="6" t="s">
        <v>11</v>
      </c>
      <c r="C16" s="25">
        <v>0</v>
      </c>
      <c r="D16" s="24">
        <v>0</v>
      </c>
      <c r="E16" s="25">
        <v>0</v>
      </c>
      <c r="F16" s="24">
        <v>0</v>
      </c>
      <c r="G16" s="25">
        <v>0</v>
      </c>
      <c r="H16" s="24">
        <v>0</v>
      </c>
      <c r="I16" s="25">
        <v>0</v>
      </c>
      <c r="J16" s="24">
        <v>0</v>
      </c>
      <c r="K16" s="27">
        <f t="shared" si="0"/>
        <v>0</v>
      </c>
      <c r="L16" s="28">
        <f t="shared" si="1"/>
        <v>0</v>
      </c>
      <c r="M16" s="29">
        <f t="shared" si="2"/>
        <v>0</v>
      </c>
    </row>
    <row r="17" spans="1:13" ht="25.5" x14ac:dyDescent="0.25">
      <c r="A17" s="5" t="s">
        <v>12</v>
      </c>
      <c r="B17" s="6" t="s">
        <v>13</v>
      </c>
      <c r="C17" s="25">
        <v>0</v>
      </c>
      <c r="D17" s="24">
        <v>0</v>
      </c>
      <c r="E17" s="25">
        <v>0</v>
      </c>
      <c r="F17" s="24">
        <v>0</v>
      </c>
      <c r="G17" s="25">
        <v>0</v>
      </c>
      <c r="H17" s="24">
        <v>0</v>
      </c>
      <c r="I17" s="25">
        <v>0</v>
      </c>
      <c r="J17" s="24">
        <v>0</v>
      </c>
      <c r="K17" s="27">
        <f t="shared" si="0"/>
        <v>0</v>
      </c>
      <c r="L17" s="28">
        <f t="shared" si="1"/>
        <v>0</v>
      </c>
      <c r="M17" s="29">
        <f t="shared" si="2"/>
        <v>0</v>
      </c>
    </row>
    <row r="18" spans="1:13" x14ac:dyDescent="0.25">
      <c r="A18" s="5" t="s">
        <v>14</v>
      </c>
      <c r="B18" s="6" t="s">
        <v>15</v>
      </c>
      <c r="C18" s="25">
        <v>0</v>
      </c>
      <c r="D18" s="24">
        <v>0</v>
      </c>
      <c r="E18" s="25">
        <v>0</v>
      </c>
      <c r="F18" s="24">
        <v>0</v>
      </c>
      <c r="G18" s="25">
        <v>0</v>
      </c>
      <c r="H18" s="24">
        <v>0</v>
      </c>
      <c r="I18" s="25">
        <v>0</v>
      </c>
      <c r="J18" s="24">
        <v>0</v>
      </c>
      <c r="K18" s="27">
        <f t="shared" si="0"/>
        <v>0</v>
      </c>
      <c r="L18" s="28">
        <f t="shared" si="1"/>
        <v>0</v>
      </c>
      <c r="M18" s="29">
        <f t="shared" si="2"/>
        <v>0</v>
      </c>
    </row>
    <row r="19" spans="1:13" x14ac:dyDescent="0.25">
      <c r="A19" s="5" t="s">
        <v>16</v>
      </c>
      <c r="B19" s="6" t="s">
        <v>17</v>
      </c>
      <c r="C19" s="25">
        <v>0</v>
      </c>
      <c r="D19" s="24">
        <v>0</v>
      </c>
      <c r="E19" s="25">
        <v>0</v>
      </c>
      <c r="F19" s="24">
        <v>0</v>
      </c>
      <c r="G19" s="25">
        <v>0</v>
      </c>
      <c r="H19" s="24">
        <v>0</v>
      </c>
      <c r="I19" s="25">
        <v>0</v>
      </c>
      <c r="J19" s="24">
        <v>0</v>
      </c>
      <c r="K19" s="27">
        <f t="shared" si="0"/>
        <v>0</v>
      </c>
      <c r="L19" s="28">
        <f t="shared" si="1"/>
        <v>0</v>
      </c>
      <c r="M19" s="29">
        <f t="shared" si="2"/>
        <v>0</v>
      </c>
    </row>
    <row r="20" spans="1:13" ht="25.5" customHeight="1" x14ac:dyDescent="0.25">
      <c r="A20" s="5" t="s">
        <v>8</v>
      </c>
      <c r="B20" s="6" t="s">
        <v>18</v>
      </c>
      <c r="C20" s="25">
        <v>0</v>
      </c>
      <c r="D20" s="24">
        <v>0</v>
      </c>
      <c r="E20" s="25">
        <v>0</v>
      </c>
      <c r="F20" s="24">
        <v>0</v>
      </c>
      <c r="G20" s="25">
        <v>0</v>
      </c>
      <c r="H20" s="24">
        <v>0</v>
      </c>
      <c r="I20" s="25">
        <v>0</v>
      </c>
      <c r="J20" s="24">
        <v>0</v>
      </c>
      <c r="K20" s="27">
        <f t="shared" si="0"/>
        <v>0</v>
      </c>
      <c r="L20" s="28">
        <f t="shared" si="1"/>
        <v>0</v>
      </c>
      <c r="M20" s="29">
        <f t="shared" si="2"/>
        <v>0</v>
      </c>
    </row>
    <row r="21" spans="1:13" ht="25.5" x14ac:dyDescent="0.25">
      <c r="A21" s="5" t="s">
        <v>10</v>
      </c>
      <c r="B21" s="6" t="s">
        <v>19</v>
      </c>
      <c r="C21" s="25">
        <v>0</v>
      </c>
      <c r="D21" s="24">
        <v>0</v>
      </c>
      <c r="E21" s="25">
        <v>0</v>
      </c>
      <c r="F21" s="24">
        <v>0</v>
      </c>
      <c r="G21" s="25">
        <v>0</v>
      </c>
      <c r="H21" s="24">
        <v>0</v>
      </c>
      <c r="I21" s="25">
        <v>0</v>
      </c>
      <c r="J21" s="24">
        <v>0</v>
      </c>
      <c r="K21" s="27">
        <f t="shared" si="0"/>
        <v>0</v>
      </c>
      <c r="L21" s="28">
        <f t="shared" si="1"/>
        <v>0</v>
      </c>
      <c r="M21" s="29">
        <f t="shared" si="2"/>
        <v>0</v>
      </c>
    </row>
    <row r="22" spans="1:13" ht="25.5" x14ac:dyDescent="0.25">
      <c r="A22" s="5" t="s">
        <v>12</v>
      </c>
      <c r="B22" s="6" t="s">
        <v>20</v>
      </c>
      <c r="C22" s="25">
        <v>0</v>
      </c>
      <c r="D22" s="24">
        <v>0</v>
      </c>
      <c r="E22" s="25">
        <v>0</v>
      </c>
      <c r="F22" s="24">
        <v>0</v>
      </c>
      <c r="G22" s="25">
        <v>0</v>
      </c>
      <c r="H22" s="24">
        <v>0</v>
      </c>
      <c r="I22" s="25">
        <v>0</v>
      </c>
      <c r="J22" s="24">
        <v>0</v>
      </c>
      <c r="K22" s="27">
        <f t="shared" si="0"/>
        <v>0</v>
      </c>
      <c r="L22" s="28">
        <f t="shared" si="1"/>
        <v>0</v>
      </c>
      <c r="M22" s="29">
        <f t="shared" si="2"/>
        <v>0</v>
      </c>
    </row>
    <row r="23" spans="1:13" x14ac:dyDescent="0.25">
      <c r="A23" s="5" t="s">
        <v>14</v>
      </c>
      <c r="B23" s="6" t="s">
        <v>21</v>
      </c>
      <c r="C23" s="25">
        <v>0</v>
      </c>
      <c r="D23" s="24">
        <v>0</v>
      </c>
      <c r="E23" s="25">
        <v>0</v>
      </c>
      <c r="F23" s="24">
        <v>0</v>
      </c>
      <c r="G23" s="25">
        <v>0</v>
      </c>
      <c r="H23" s="24">
        <v>0</v>
      </c>
      <c r="I23" s="25">
        <v>0</v>
      </c>
      <c r="J23" s="24">
        <v>0</v>
      </c>
      <c r="K23" s="27">
        <f t="shared" si="0"/>
        <v>0</v>
      </c>
      <c r="L23" s="28">
        <f t="shared" si="1"/>
        <v>0</v>
      </c>
      <c r="M23" s="29">
        <f t="shared" si="2"/>
        <v>0</v>
      </c>
    </row>
    <row r="24" spans="1:13" ht="25.5" x14ac:dyDescent="0.25">
      <c r="A24" s="5" t="s">
        <v>22</v>
      </c>
      <c r="B24" s="6" t="s">
        <v>23</v>
      </c>
      <c r="C24" s="25">
        <v>0</v>
      </c>
      <c r="D24" s="24">
        <v>0</v>
      </c>
      <c r="E24" s="25">
        <v>0</v>
      </c>
      <c r="F24" s="24">
        <v>0</v>
      </c>
      <c r="G24" s="25">
        <v>0</v>
      </c>
      <c r="H24" s="24">
        <v>0</v>
      </c>
      <c r="I24" s="25">
        <v>0</v>
      </c>
      <c r="J24" s="24">
        <v>0</v>
      </c>
      <c r="K24" s="27">
        <f t="shared" si="0"/>
        <v>0</v>
      </c>
      <c r="L24" s="28">
        <f t="shared" si="1"/>
        <v>0</v>
      </c>
      <c r="M24" s="29">
        <f t="shared" si="2"/>
        <v>0</v>
      </c>
    </row>
    <row r="25" spans="1:13" ht="28.5" customHeight="1" x14ac:dyDescent="0.25">
      <c r="A25" s="5" t="s">
        <v>8</v>
      </c>
      <c r="B25" s="6" t="s">
        <v>24</v>
      </c>
      <c r="C25" s="25">
        <v>0</v>
      </c>
      <c r="D25" s="24">
        <v>0</v>
      </c>
      <c r="E25" s="25">
        <v>0</v>
      </c>
      <c r="F25" s="24">
        <v>0</v>
      </c>
      <c r="G25" s="25">
        <v>0</v>
      </c>
      <c r="H25" s="24">
        <v>0</v>
      </c>
      <c r="I25" s="25">
        <v>0</v>
      </c>
      <c r="J25" s="24">
        <v>0</v>
      </c>
      <c r="K25" s="27">
        <f t="shared" si="0"/>
        <v>0</v>
      </c>
      <c r="L25" s="28">
        <f t="shared" si="1"/>
        <v>0</v>
      </c>
      <c r="M25" s="29">
        <f t="shared" si="2"/>
        <v>0</v>
      </c>
    </row>
    <row r="26" spans="1:13" ht="25.5" x14ac:dyDescent="0.25">
      <c r="A26" s="5" t="s">
        <v>10</v>
      </c>
      <c r="B26" s="6" t="s">
        <v>25</v>
      </c>
      <c r="C26" s="25">
        <v>0</v>
      </c>
      <c r="D26" s="24">
        <v>0</v>
      </c>
      <c r="E26" s="25">
        <v>0</v>
      </c>
      <c r="F26" s="24">
        <v>0</v>
      </c>
      <c r="G26" s="25">
        <v>0</v>
      </c>
      <c r="H26" s="24">
        <v>0</v>
      </c>
      <c r="I26" s="25">
        <v>0</v>
      </c>
      <c r="J26" s="24">
        <v>0</v>
      </c>
      <c r="K26" s="27">
        <f t="shared" si="0"/>
        <v>0</v>
      </c>
      <c r="L26" s="28">
        <f t="shared" si="1"/>
        <v>0</v>
      </c>
      <c r="M26" s="29">
        <f t="shared" si="2"/>
        <v>0</v>
      </c>
    </row>
    <row r="27" spans="1:13" ht="25.5" x14ac:dyDescent="0.25">
      <c r="A27" s="5" t="s">
        <v>12</v>
      </c>
      <c r="B27" s="6" t="s">
        <v>26</v>
      </c>
      <c r="C27" s="25">
        <v>0</v>
      </c>
      <c r="D27" s="24">
        <v>0</v>
      </c>
      <c r="E27" s="25">
        <v>0</v>
      </c>
      <c r="F27" s="24">
        <v>0</v>
      </c>
      <c r="G27" s="25">
        <v>0</v>
      </c>
      <c r="H27" s="24">
        <v>0</v>
      </c>
      <c r="I27" s="25">
        <v>0</v>
      </c>
      <c r="J27" s="24">
        <v>0</v>
      </c>
      <c r="K27" s="27">
        <f t="shared" si="0"/>
        <v>0</v>
      </c>
      <c r="L27" s="28">
        <f t="shared" si="1"/>
        <v>0</v>
      </c>
      <c r="M27" s="29">
        <f t="shared" si="2"/>
        <v>0</v>
      </c>
    </row>
    <row r="28" spans="1:13" x14ac:dyDescent="0.25">
      <c r="A28" s="5" t="s">
        <v>14</v>
      </c>
      <c r="B28" s="6" t="s">
        <v>27</v>
      </c>
      <c r="C28" s="25">
        <v>0</v>
      </c>
      <c r="D28" s="24">
        <v>0</v>
      </c>
      <c r="E28" s="25">
        <v>0</v>
      </c>
      <c r="F28" s="24">
        <v>0</v>
      </c>
      <c r="G28" s="25">
        <v>0</v>
      </c>
      <c r="H28" s="24">
        <v>0</v>
      </c>
      <c r="I28" s="25">
        <v>0</v>
      </c>
      <c r="J28" s="24">
        <v>0</v>
      </c>
      <c r="K28" s="27">
        <f t="shared" si="0"/>
        <v>0</v>
      </c>
      <c r="L28" s="28">
        <f t="shared" si="1"/>
        <v>0</v>
      </c>
      <c r="M28" s="29">
        <f t="shared" si="2"/>
        <v>0</v>
      </c>
    </row>
    <row r="29" spans="1:13" x14ac:dyDescent="0.25">
      <c r="A29" s="5" t="s">
        <v>28</v>
      </c>
      <c r="B29" s="6" t="s">
        <v>29</v>
      </c>
      <c r="C29" s="22">
        <v>2996318582</v>
      </c>
      <c r="D29" s="23" t="s">
        <v>185</v>
      </c>
      <c r="E29" s="22">
        <v>688643</v>
      </c>
      <c r="F29" s="24" t="s">
        <v>221</v>
      </c>
      <c r="G29" s="25">
        <v>4592052</v>
      </c>
      <c r="H29" s="24" t="s">
        <v>244</v>
      </c>
      <c r="I29" s="25">
        <v>0</v>
      </c>
      <c r="J29" s="24" t="s">
        <v>258</v>
      </c>
      <c r="K29" s="27">
        <f t="shared" si="0"/>
        <v>3001599277</v>
      </c>
      <c r="L29" s="28">
        <f t="shared" si="1"/>
        <v>2979543139</v>
      </c>
      <c r="M29" s="29">
        <f t="shared" si="2"/>
        <v>-22056138</v>
      </c>
    </row>
    <row r="30" spans="1:13" ht="25.5" x14ac:dyDescent="0.25">
      <c r="A30" s="5" t="s">
        <v>30</v>
      </c>
      <c r="B30" s="6" t="s">
        <v>31</v>
      </c>
      <c r="C30" s="22">
        <v>2900756559</v>
      </c>
      <c r="D30" s="23" t="s">
        <v>186</v>
      </c>
      <c r="E30" s="22">
        <v>0</v>
      </c>
      <c r="F30" s="24">
        <v>0</v>
      </c>
      <c r="G30" s="25">
        <v>580294</v>
      </c>
      <c r="H30" s="24" t="s">
        <v>245</v>
      </c>
      <c r="I30" s="25">
        <v>0</v>
      </c>
      <c r="J30" s="24">
        <v>0</v>
      </c>
      <c r="K30" s="27">
        <f t="shared" si="0"/>
        <v>2901336853</v>
      </c>
      <c r="L30" s="28">
        <f t="shared" si="1"/>
        <v>2882355344</v>
      </c>
      <c r="M30" s="29">
        <f t="shared" si="2"/>
        <v>-18981509</v>
      </c>
    </row>
    <row r="31" spans="1:13" ht="27.75" customHeight="1" x14ac:dyDescent="0.25">
      <c r="A31" s="5" t="s">
        <v>8</v>
      </c>
      <c r="B31" s="6" t="s">
        <v>32</v>
      </c>
      <c r="C31" s="22">
        <v>2142869991</v>
      </c>
      <c r="D31" s="23" t="s">
        <v>187</v>
      </c>
      <c r="E31" s="22">
        <v>0</v>
      </c>
      <c r="F31" s="24">
        <v>0</v>
      </c>
      <c r="G31" s="25">
        <v>0</v>
      </c>
      <c r="H31" s="24">
        <v>0</v>
      </c>
      <c r="I31" s="25">
        <v>0</v>
      </c>
      <c r="J31" s="24">
        <v>0</v>
      </c>
      <c r="K31" s="27">
        <f t="shared" si="0"/>
        <v>2142869991</v>
      </c>
      <c r="L31" s="28">
        <f t="shared" si="1"/>
        <v>2068489253</v>
      </c>
      <c r="M31" s="29">
        <f t="shared" si="2"/>
        <v>-74380738</v>
      </c>
    </row>
    <row r="32" spans="1:13" ht="25.5" x14ac:dyDescent="0.25">
      <c r="A32" s="5" t="s">
        <v>10</v>
      </c>
      <c r="B32" s="6" t="s">
        <v>33</v>
      </c>
      <c r="C32" s="25">
        <v>0</v>
      </c>
      <c r="D32" s="24">
        <v>0</v>
      </c>
      <c r="E32" s="25">
        <v>0</v>
      </c>
      <c r="F32" s="24">
        <v>0</v>
      </c>
      <c r="G32" s="25">
        <v>0</v>
      </c>
      <c r="H32" s="24">
        <v>0</v>
      </c>
      <c r="I32" s="25">
        <v>0</v>
      </c>
      <c r="J32" s="24">
        <v>0</v>
      </c>
      <c r="K32" s="27">
        <f t="shared" si="0"/>
        <v>0</v>
      </c>
      <c r="L32" s="28">
        <f t="shared" si="1"/>
        <v>0</v>
      </c>
      <c r="M32" s="29">
        <f t="shared" si="2"/>
        <v>0</v>
      </c>
    </row>
    <row r="33" spans="1:13" ht="25.5" x14ac:dyDescent="0.25">
      <c r="A33" s="5" t="s">
        <v>12</v>
      </c>
      <c r="B33" s="6" t="s">
        <v>34</v>
      </c>
      <c r="C33" s="22">
        <v>719254400</v>
      </c>
      <c r="D33" s="23" t="s">
        <v>188</v>
      </c>
      <c r="E33" s="22">
        <v>0</v>
      </c>
      <c r="F33" s="24">
        <v>0</v>
      </c>
      <c r="G33" s="25">
        <v>0</v>
      </c>
      <c r="H33" s="24">
        <v>0</v>
      </c>
      <c r="I33" s="25">
        <v>0</v>
      </c>
      <c r="J33" s="24">
        <v>0</v>
      </c>
      <c r="K33" s="27">
        <f t="shared" si="0"/>
        <v>719254400</v>
      </c>
      <c r="L33" s="28">
        <f t="shared" si="1"/>
        <v>766058581</v>
      </c>
      <c r="M33" s="29">
        <f t="shared" si="2"/>
        <v>46804181</v>
      </c>
    </row>
    <row r="34" spans="1:13" x14ac:dyDescent="0.25">
      <c r="A34" s="5" t="s">
        <v>14</v>
      </c>
      <c r="B34" s="6" t="s">
        <v>35</v>
      </c>
      <c r="C34" s="25">
        <v>38632168</v>
      </c>
      <c r="D34" s="24" t="s">
        <v>189</v>
      </c>
      <c r="E34" s="25">
        <v>0</v>
      </c>
      <c r="F34" s="24">
        <v>0</v>
      </c>
      <c r="G34" s="25">
        <v>580294</v>
      </c>
      <c r="H34" s="24" t="s">
        <v>245</v>
      </c>
      <c r="I34" s="25">
        <v>0</v>
      </c>
      <c r="J34" s="24">
        <v>0</v>
      </c>
      <c r="K34" s="27">
        <f t="shared" si="0"/>
        <v>39212462</v>
      </c>
      <c r="L34" s="28">
        <f t="shared" si="1"/>
        <v>47807510</v>
      </c>
      <c r="M34" s="29">
        <f t="shared" si="2"/>
        <v>8595048</v>
      </c>
    </row>
    <row r="35" spans="1:13" ht="25.5" x14ac:dyDescent="0.25">
      <c r="A35" s="5" t="s">
        <v>36</v>
      </c>
      <c r="B35" s="6" t="s">
        <v>37</v>
      </c>
      <c r="C35" s="25">
        <v>30951282</v>
      </c>
      <c r="D35" s="24" t="s">
        <v>190</v>
      </c>
      <c r="E35" s="25">
        <v>688643</v>
      </c>
      <c r="F35" s="24" t="s">
        <v>221</v>
      </c>
      <c r="G35" s="25">
        <v>4011758</v>
      </c>
      <c r="H35" s="24" t="s">
        <v>246</v>
      </c>
      <c r="I35" s="25">
        <v>0</v>
      </c>
      <c r="J35" s="24" t="s">
        <v>258</v>
      </c>
      <c r="K35" s="27">
        <f t="shared" si="0"/>
        <v>35651683</v>
      </c>
      <c r="L35" s="28">
        <f t="shared" si="1"/>
        <v>30644054</v>
      </c>
      <c r="M35" s="29">
        <f t="shared" si="2"/>
        <v>-5007629</v>
      </c>
    </row>
    <row r="36" spans="1:13" ht="27.75" customHeight="1" x14ac:dyDescent="0.25">
      <c r="A36" s="5" t="s">
        <v>8</v>
      </c>
      <c r="B36" s="6" t="s">
        <v>38</v>
      </c>
      <c r="C36" s="25">
        <v>849640</v>
      </c>
      <c r="D36" s="24" t="s">
        <v>191</v>
      </c>
      <c r="E36" s="25">
        <v>0</v>
      </c>
      <c r="F36" s="24">
        <v>0</v>
      </c>
      <c r="G36" s="25">
        <v>0</v>
      </c>
      <c r="H36" s="24">
        <v>0</v>
      </c>
      <c r="I36" s="25">
        <v>0</v>
      </c>
      <c r="J36" s="24">
        <v>0</v>
      </c>
      <c r="K36" s="27">
        <f t="shared" si="0"/>
        <v>849640</v>
      </c>
      <c r="L36" s="28">
        <f t="shared" si="1"/>
        <v>849640</v>
      </c>
      <c r="M36" s="29">
        <f t="shared" si="2"/>
        <v>0</v>
      </c>
    </row>
    <row r="37" spans="1:13" ht="25.5" x14ac:dyDescent="0.25">
      <c r="A37" s="5" t="s">
        <v>10</v>
      </c>
      <c r="B37" s="6" t="s">
        <v>39</v>
      </c>
      <c r="C37" s="25">
        <v>0</v>
      </c>
      <c r="D37" s="24">
        <v>0</v>
      </c>
      <c r="E37" s="25">
        <v>0</v>
      </c>
      <c r="F37" s="24">
        <v>0</v>
      </c>
      <c r="G37" s="25">
        <v>0</v>
      </c>
      <c r="H37" s="24">
        <v>0</v>
      </c>
      <c r="I37" s="25">
        <v>0</v>
      </c>
      <c r="J37" s="24">
        <v>0</v>
      </c>
      <c r="K37" s="27">
        <f t="shared" si="0"/>
        <v>0</v>
      </c>
      <c r="L37" s="28">
        <f t="shared" si="1"/>
        <v>0</v>
      </c>
      <c r="M37" s="29">
        <f t="shared" si="2"/>
        <v>0</v>
      </c>
    </row>
    <row r="38" spans="1:13" ht="25.5" x14ac:dyDescent="0.25">
      <c r="A38" s="5" t="s">
        <v>12</v>
      </c>
      <c r="B38" s="6" t="s">
        <v>40</v>
      </c>
      <c r="C38" s="25">
        <v>0</v>
      </c>
      <c r="D38" s="24">
        <v>0</v>
      </c>
      <c r="E38" s="25">
        <v>0</v>
      </c>
      <c r="F38" s="24">
        <v>0</v>
      </c>
      <c r="G38" s="25">
        <v>0</v>
      </c>
      <c r="H38" s="24">
        <v>0</v>
      </c>
      <c r="I38" s="25">
        <v>0</v>
      </c>
      <c r="J38" s="24">
        <v>0</v>
      </c>
      <c r="K38" s="27">
        <f t="shared" si="0"/>
        <v>0</v>
      </c>
      <c r="L38" s="28">
        <f t="shared" si="1"/>
        <v>0</v>
      </c>
      <c r="M38" s="29">
        <f t="shared" si="2"/>
        <v>0</v>
      </c>
    </row>
    <row r="39" spans="1:13" x14ac:dyDescent="0.25">
      <c r="A39" s="5" t="s">
        <v>14</v>
      </c>
      <c r="B39" s="6" t="s">
        <v>41</v>
      </c>
      <c r="C39" s="25">
        <v>30101642</v>
      </c>
      <c r="D39" s="24" t="s">
        <v>192</v>
      </c>
      <c r="E39" s="25">
        <v>688643</v>
      </c>
      <c r="F39" s="24" t="s">
        <v>221</v>
      </c>
      <c r="G39" s="25">
        <v>4011758</v>
      </c>
      <c r="H39" s="24" t="s">
        <v>246</v>
      </c>
      <c r="I39" s="25">
        <v>0</v>
      </c>
      <c r="J39" s="24" t="s">
        <v>258</v>
      </c>
      <c r="K39" s="27">
        <f t="shared" si="0"/>
        <v>34802043</v>
      </c>
      <c r="L39" s="28">
        <f t="shared" si="1"/>
        <v>29794414</v>
      </c>
      <c r="M39" s="29">
        <f t="shared" si="2"/>
        <v>-5007629</v>
      </c>
    </row>
    <row r="40" spans="1:13" x14ac:dyDescent="0.25">
      <c r="A40" s="5" t="s">
        <v>42</v>
      </c>
      <c r="B40" s="6" t="s">
        <v>43</v>
      </c>
      <c r="C40" s="25">
        <v>0</v>
      </c>
      <c r="D40" s="24">
        <v>0</v>
      </c>
      <c r="E40" s="25">
        <v>0</v>
      </c>
      <c r="F40" s="24">
        <v>0</v>
      </c>
      <c r="G40" s="25">
        <v>0</v>
      </c>
      <c r="H40" s="24">
        <v>0</v>
      </c>
      <c r="I40" s="25">
        <v>0</v>
      </c>
      <c r="J40" s="24">
        <v>0</v>
      </c>
      <c r="K40" s="27">
        <f t="shared" si="0"/>
        <v>0</v>
      </c>
      <c r="L40" s="28">
        <f t="shared" si="1"/>
        <v>0</v>
      </c>
      <c r="M40" s="29">
        <f t="shared" si="2"/>
        <v>0</v>
      </c>
    </row>
    <row r="41" spans="1:13" ht="24.75" customHeight="1" x14ac:dyDescent="0.25">
      <c r="A41" s="5" t="s">
        <v>8</v>
      </c>
      <c r="B41" s="6" t="s">
        <v>44</v>
      </c>
      <c r="C41" s="25">
        <v>0</v>
      </c>
      <c r="D41" s="24">
        <v>0</v>
      </c>
      <c r="E41" s="25">
        <v>0</v>
      </c>
      <c r="F41" s="24">
        <v>0</v>
      </c>
      <c r="G41" s="25">
        <v>0</v>
      </c>
      <c r="H41" s="24">
        <v>0</v>
      </c>
      <c r="I41" s="25">
        <v>0</v>
      </c>
      <c r="J41" s="24">
        <v>0</v>
      </c>
      <c r="K41" s="27">
        <f t="shared" si="0"/>
        <v>0</v>
      </c>
      <c r="L41" s="28">
        <f t="shared" si="1"/>
        <v>0</v>
      </c>
      <c r="M41" s="29">
        <f t="shared" si="2"/>
        <v>0</v>
      </c>
    </row>
    <row r="42" spans="1:13" ht="25.5" x14ac:dyDescent="0.25">
      <c r="A42" s="5" t="s">
        <v>10</v>
      </c>
      <c r="B42" s="6" t="s">
        <v>45</v>
      </c>
      <c r="C42" s="25">
        <v>0</v>
      </c>
      <c r="D42" s="24">
        <v>0</v>
      </c>
      <c r="E42" s="25">
        <v>0</v>
      </c>
      <c r="F42" s="24">
        <v>0</v>
      </c>
      <c r="G42" s="25">
        <v>0</v>
      </c>
      <c r="H42" s="24">
        <v>0</v>
      </c>
      <c r="I42" s="25">
        <v>0</v>
      </c>
      <c r="J42" s="24">
        <v>0</v>
      </c>
      <c r="K42" s="27">
        <f t="shared" si="0"/>
        <v>0</v>
      </c>
      <c r="L42" s="28">
        <f t="shared" si="1"/>
        <v>0</v>
      </c>
      <c r="M42" s="29">
        <f t="shared" si="2"/>
        <v>0</v>
      </c>
    </row>
    <row r="43" spans="1:13" ht="25.5" x14ac:dyDescent="0.25">
      <c r="A43" s="5" t="s">
        <v>12</v>
      </c>
      <c r="B43" s="6" t="s">
        <v>46</v>
      </c>
      <c r="C43" s="25">
        <v>0</v>
      </c>
      <c r="D43" s="24">
        <v>0</v>
      </c>
      <c r="E43" s="25">
        <v>0</v>
      </c>
      <c r="F43" s="24">
        <v>0</v>
      </c>
      <c r="G43" s="25">
        <v>0</v>
      </c>
      <c r="H43" s="24">
        <v>0</v>
      </c>
      <c r="I43" s="25">
        <v>0</v>
      </c>
      <c r="J43" s="24">
        <v>0</v>
      </c>
      <c r="K43" s="27">
        <f t="shared" si="0"/>
        <v>0</v>
      </c>
      <c r="L43" s="28">
        <f t="shared" si="1"/>
        <v>0</v>
      </c>
      <c r="M43" s="29">
        <f t="shared" si="2"/>
        <v>0</v>
      </c>
    </row>
    <row r="44" spans="1:13" x14ac:dyDescent="0.25">
      <c r="A44" s="5" t="s">
        <v>14</v>
      </c>
      <c r="B44" s="6" t="s">
        <v>47</v>
      </c>
      <c r="C44" s="25">
        <v>0</v>
      </c>
      <c r="D44" s="24">
        <v>0</v>
      </c>
      <c r="E44" s="25">
        <v>0</v>
      </c>
      <c r="F44" s="24">
        <v>0</v>
      </c>
      <c r="G44" s="25">
        <v>0</v>
      </c>
      <c r="H44" s="24">
        <v>0</v>
      </c>
      <c r="I44" s="25">
        <v>0</v>
      </c>
      <c r="J44" s="24">
        <v>0</v>
      </c>
      <c r="K44" s="27">
        <f t="shared" si="0"/>
        <v>0</v>
      </c>
      <c r="L44" s="28">
        <f t="shared" si="1"/>
        <v>0</v>
      </c>
      <c r="M44" s="29">
        <f t="shared" si="2"/>
        <v>0</v>
      </c>
    </row>
    <row r="45" spans="1:13" x14ac:dyDescent="0.25">
      <c r="A45" s="5" t="s">
        <v>48</v>
      </c>
      <c r="B45" s="6" t="s">
        <v>49</v>
      </c>
      <c r="C45" s="25">
        <v>64610741</v>
      </c>
      <c r="D45" s="24" t="s">
        <v>193</v>
      </c>
      <c r="E45" s="25">
        <v>0</v>
      </c>
      <c r="F45" s="24">
        <v>0</v>
      </c>
      <c r="G45" s="25">
        <v>0</v>
      </c>
      <c r="H45" s="24">
        <v>0</v>
      </c>
      <c r="I45" s="25">
        <v>0</v>
      </c>
      <c r="J45" s="24">
        <v>0</v>
      </c>
      <c r="K45" s="27">
        <f t="shared" si="0"/>
        <v>64610741</v>
      </c>
      <c r="L45" s="28">
        <f t="shared" si="1"/>
        <v>66543741</v>
      </c>
      <c r="M45" s="29">
        <f t="shared" si="2"/>
        <v>1933000</v>
      </c>
    </row>
    <row r="46" spans="1:13" ht="27" customHeight="1" x14ac:dyDescent="0.25">
      <c r="A46" s="5" t="s">
        <v>8</v>
      </c>
      <c r="B46" s="6" t="s">
        <v>50</v>
      </c>
      <c r="C46" s="25">
        <v>0</v>
      </c>
      <c r="D46" s="24">
        <v>0</v>
      </c>
      <c r="E46" s="25">
        <v>0</v>
      </c>
      <c r="F46" s="24">
        <v>0</v>
      </c>
      <c r="G46" s="25">
        <v>0</v>
      </c>
      <c r="H46" s="24">
        <v>0</v>
      </c>
      <c r="I46" s="25">
        <v>0</v>
      </c>
      <c r="J46" s="24">
        <v>0</v>
      </c>
      <c r="K46" s="27">
        <f t="shared" si="0"/>
        <v>0</v>
      </c>
      <c r="L46" s="28">
        <f t="shared" si="1"/>
        <v>0</v>
      </c>
      <c r="M46" s="29">
        <f t="shared" si="2"/>
        <v>0</v>
      </c>
    </row>
    <row r="47" spans="1:13" ht="25.5" x14ac:dyDescent="0.25">
      <c r="A47" s="5" t="s">
        <v>10</v>
      </c>
      <c r="B47" s="6" t="s">
        <v>51</v>
      </c>
      <c r="C47" s="25">
        <v>0</v>
      </c>
      <c r="D47" s="24">
        <v>0</v>
      </c>
      <c r="E47" s="25">
        <v>0</v>
      </c>
      <c r="F47" s="24">
        <v>0</v>
      </c>
      <c r="G47" s="25">
        <v>0</v>
      </c>
      <c r="H47" s="24">
        <v>0</v>
      </c>
      <c r="I47" s="25">
        <v>0</v>
      </c>
      <c r="J47" s="24">
        <v>0</v>
      </c>
      <c r="K47" s="27">
        <f t="shared" si="0"/>
        <v>0</v>
      </c>
      <c r="L47" s="28">
        <f t="shared" si="1"/>
        <v>0</v>
      </c>
      <c r="M47" s="29">
        <f t="shared" si="2"/>
        <v>0</v>
      </c>
    </row>
    <row r="48" spans="1:13" ht="25.5" x14ac:dyDescent="0.25">
      <c r="A48" s="5" t="s">
        <v>12</v>
      </c>
      <c r="B48" s="6" t="s">
        <v>52</v>
      </c>
      <c r="C48" s="25">
        <v>0</v>
      </c>
      <c r="D48" s="24">
        <v>0</v>
      </c>
      <c r="E48" s="25">
        <v>0</v>
      </c>
      <c r="F48" s="24">
        <v>0</v>
      </c>
      <c r="G48" s="25">
        <v>0</v>
      </c>
      <c r="H48" s="24">
        <v>0</v>
      </c>
      <c r="I48" s="25">
        <v>0</v>
      </c>
      <c r="J48" s="24">
        <v>0</v>
      </c>
      <c r="K48" s="27">
        <f t="shared" si="0"/>
        <v>0</v>
      </c>
      <c r="L48" s="28">
        <f t="shared" si="1"/>
        <v>0</v>
      </c>
      <c r="M48" s="29">
        <f t="shared" si="2"/>
        <v>0</v>
      </c>
    </row>
    <row r="49" spans="1:13" x14ac:dyDescent="0.25">
      <c r="A49" s="5" t="s">
        <v>14</v>
      </c>
      <c r="B49" s="6" t="s">
        <v>53</v>
      </c>
      <c r="C49" s="25">
        <v>64610741</v>
      </c>
      <c r="D49" s="24" t="s">
        <v>193</v>
      </c>
      <c r="E49" s="25">
        <v>0</v>
      </c>
      <c r="F49" s="24">
        <v>0</v>
      </c>
      <c r="G49" s="25">
        <v>0</v>
      </c>
      <c r="H49" s="24">
        <v>0</v>
      </c>
      <c r="I49" s="25">
        <v>0</v>
      </c>
      <c r="J49" s="24">
        <v>0</v>
      </c>
      <c r="K49" s="27">
        <f t="shared" si="0"/>
        <v>64610741</v>
      </c>
      <c r="L49" s="28">
        <f t="shared" si="1"/>
        <v>66543741</v>
      </c>
      <c r="M49" s="29">
        <f t="shared" si="2"/>
        <v>1933000</v>
      </c>
    </row>
    <row r="50" spans="1:13" ht="25.5" x14ac:dyDescent="0.25">
      <c r="A50" s="5" t="s">
        <v>54</v>
      </c>
      <c r="B50" s="6" t="s">
        <v>55</v>
      </c>
      <c r="C50" s="25">
        <v>0</v>
      </c>
      <c r="D50" s="24">
        <v>0</v>
      </c>
      <c r="E50" s="25">
        <v>0</v>
      </c>
      <c r="F50" s="24">
        <v>0</v>
      </c>
      <c r="G50" s="25">
        <v>0</v>
      </c>
      <c r="H50" s="24">
        <v>0</v>
      </c>
      <c r="I50" s="25">
        <v>0</v>
      </c>
      <c r="J50" s="24">
        <v>0</v>
      </c>
      <c r="K50" s="27">
        <f t="shared" si="0"/>
        <v>0</v>
      </c>
      <c r="L50" s="28">
        <f t="shared" si="1"/>
        <v>0</v>
      </c>
      <c r="M50" s="29">
        <f t="shared" si="2"/>
        <v>0</v>
      </c>
    </row>
    <row r="51" spans="1:13" ht="30" customHeight="1" x14ac:dyDescent="0.25">
      <c r="A51" s="5" t="s">
        <v>8</v>
      </c>
      <c r="B51" s="6" t="s">
        <v>56</v>
      </c>
      <c r="C51" s="25">
        <v>0</v>
      </c>
      <c r="D51" s="24">
        <v>0</v>
      </c>
      <c r="E51" s="25">
        <v>0</v>
      </c>
      <c r="F51" s="24">
        <v>0</v>
      </c>
      <c r="G51" s="25">
        <v>0</v>
      </c>
      <c r="H51" s="24">
        <v>0</v>
      </c>
      <c r="I51" s="25">
        <v>0</v>
      </c>
      <c r="J51" s="24">
        <v>0</v>
      </c>
      <c r="K51" s="27">
        <f t="shared" si="0"/>
        <v>0</v>
      </c>
      <c r="L51" s="28">
        <f t="shared" si="1"/>
        <v>0</v>
      </c>
      <c r="M51" s="29">
        <f t="shared" si="2"/>
        <v>0</v>
      </c>
    </row>
    <row r="52" spans="1:13" ht="25.5" x14ac:dyDescent="0.25">
      <c r="A52" s="5" t="s">
        <v>10</v>
      </c>
      <c r="B52" s="6" t="s">
        <v>57</v>
      </c>
      <c r="C52" s="25">
        <v>0</v>
      </c>
      <c r="D52" s="24">
        <v>0</v>
      </c>
      <c r="E52" s="25">
        <v>0</v>
      </c>
      <c r="F52" s="24">
        <v>0</v>
      </c>
      <c r="G52" s="25">
        <v>0</v>
      </c>
      <c r="H52" s="24">
        <v>0</v>
      </c>
      <c r="I52" s="25">
        <v>0</v>
      </c>
      <c r="J52" s="24">
        <v>0</v>
      </c>
      <c r="K52" s="27">
        <f t="shared" si="0"/>
        <v>0</v>
      </c>
      <c r="L52" s="28">
        <f t="shared" si="1"/>
        <v>0</v>
      </c>
      <c r="M52" s="29">
        <f t="shared" si="2"/>
        <v>0</v>
      </c>
    </row>
    <row r="53" spans="1:13" ht="25.5" x14ac:dyDescent="0.25">
      <c r="A53" s="5" t="s">
        <v>12</v>
      </c>
      <c r="B53" s="6" t="s">
        <v>58</v>
      </c>
      <c r="C53" s="25">
        <v>0</v>
      </c>
      <c r="D53" s="24">
        <v>0</v>
      </c>
      <c r="E53" s="25">
        <v>0</v>
      </c>
      <c r="F53" s="24">
        <v>0</v>
      </c>
      <c r="G53" s="25">
        <v>0</v>
      </c>
      <c r="H53" s="24">
        <v>0</v>
      </c>
      <c r="I53" s="25">
        <v>0</v>
      </c>
      <c r="J53" s="24">
        <v>0</v>
      </c>
      <c r="K53" s="27">
        <f t="shared" si="0"/>
        <v>0</v>
      </c>
      <c r="L53" s="28">
        <f t="shared" si="1"/>
        <v>0</v>
      </c>
      <c r="M53" s="29">
        <f t="shared" si="2"/>
        <v>0</v>
      </c>
    </row>
    <row r="54" spans="1:13" x14ac:dyDescent="0.25">
      <c r="A54" s="5" t="s">
        <v>14</v>
      </c>
      <c r="B54" s="6" t="s">
        <v>59</v>
      </c>
      <c r="C54" s="25">
        <v>0</v>
      </c>
      <c r="D54" s="24">
        <v>0</v>
      </c>
      <c r="E54" s="25">
        <v>0</v>
      </c>
      <c r="F54" s="24">
        <v>0</v>
      </c>
      <c r="G54" s="25">
        <v>0</v>
      </c>
      <c r="H54" s="24">
        <v>0</v>
      </c>
      <c r="I54" s="25">
        <v>0</v>
      </c>
      <c r="J54" s="24">
        <v>0</v>
      </c>
      <c r="K54" s="27">
        <f t="shared" si="0"/>
        <v>0</v>
      </c>
      <c r="L54" s="28">
        <f t="shared" si="1"/>
        <v>0</v>
      </c>
      <c r="M54" s="29">
        <f t="shared" si="2"/>
        <v>0</v>
      </c>
    </row>
    <row r="55" spans="1:13" ht="25.5" x14ac:dyDescent="0.25">
      <c r="A55" s="5" t="s">
        <v>60</v>
      </c>
      <c r="B55" s="6" t="s">
        <v>61</v>
      </c>
      <c r="C55" s="25">
        <v>3047200</v>
      </c>
      <c r="D55" s="24" t="s">
        <v>194</v>
      </c>
      <c r="E55" s="25">
        <v>0</v>
      </c>
      <c r="F55" s="24">
        <v>0</v>
      </c>
      <c r="G55" s="25">
        <v>0</v>
      </c>
      <c r="H55" s="24">
        <v>0</v>
      </c>
      <c r="I55" s="25">
        <v>0</v>
      </c>
      <c r="J55" s="24">
        <v>0</v>
      </c>
      <c r="K55" s="27">
        <f t="shared" si="0"/>
        <v>3047200</v>
      </c>
      <c r="L55" s="28">
        <f t="shared" si="1"/>
        <v>3047200</v>
      </c>
      <c r="M55" s="29">
        <f t="shared" si="2"/>
        <v>0</v>
      </c>
    </row>
    <row r="56" spans="1:13" x14ac:dyDescent="0.25">
      <c r="A56" s="5" t="s">
        <v>62</v>
      </c>
      <c r="B56" s="6" t="s">
        <v>63</v>
      </c>
      <c r="C56" s="25">
        <v>3047200</v>
      </c>
      <c r="D56" s="24" t="s">
        <v>194</v>
      </c>
      <c r="E56" s="25">
        <v>0</v>
      </c>
      <c r="F56" s="24">
        <v>0</v>
      </c>
      <c r="G56" s="25">
        <v>0</v>
      </c>
      <c r="H56" s="24">
        <v>0</v>
      </c>
      <c r="I56" s="25">
        <v>0</v>
      </c>
      <c r="J56" s="24">
        <v>0</v>
      </c>
      <c r="K56" s="27">
        <f t="shared" si="0"/>
        <v>3047200</v>
      </c>
      <c r="L56" s="28">
        <f t="shared" si="1"/>
        <v>3047200</v>
      </c>
      <c r="M56" s="29">
        <f t="shared" si="2"/>
        <v>0</v>
      </c>
    </row>
    <row r="57" spans="1:13" ht="25.5" customHeight="1" x14ac:dyDescent="0.25">
      <c r="A57" s="5" t="s">
        <v>8</v>
      </c>
      <c r="B57" s="7" t="s">
        <v>64</v>
      </c>
      <c r="C57" s="25">
        <v>0</v>
      </c>
      <c r="D57" s="24">
        <v>0</v>
      </c>
      <c r="E57" s="25">
        <v>0</v>
      </c>
      <c r="F57" s="24">
        <v>0</v>
      </c>
      <c r="G57" s="25">
        <v>0</v>
      </c>
      <c r="H57" s="24">
        <v>0</v>
      </c>
      <c r="I57" s="25">
        <v>0</v>
      </c>
      <c r="J57" s="24">
        <v>0</v>
      </c>
      <c r="K57" s="27">
        <f t="shared" si="0"/>
        <v>0</v>
      </c>
      <c r="L57" s="28">
        <f t="shared" si="1"/>
        <v>0</v>
      </c>
      <c r="M57" s="29">
        <f t="shared" si="2"/>
        <v>0</v>
      </c>
    </row>
    <row r="58" spans="1:13" ht="25.5" x14ac:dyDescent="0.25">
      <c r="A58" s="5" t="s">
        <v>10</v>
      </c>
      <c r="B58" s="7" t="s">
        <v>65</v>
      </c>
      <c r="C58" s="25">
        <v>0</v>
      </c>
      <c r="D58" s="24">
        <v>0</v>
      </c>
      <c r="E58" s="25">
        <v>0</v>
      </c>
      <c r="F58" s="24">
        <v>0</v>
      </c>
      <c r="G58" s="25">
        <v>0</v>
      </c>
      <c r="H58" s="24">
        <v>0</v>
      </c>
      <c r="I58" s="25">
        <v>0</v>
      </c>
      <c r="J58" s="24">
        <v>0</v>
      </c>
      <c r="K58" s="27">
        <f t="shared" si="0"/>
        <v>0</v>
      </c>
      <c r="L58" s="28">
        <f t="shared" si="1"/>
        <v>0</v>
      </c>
      <c r="M58" s="29">
        <f t="shared" si="2"/>
        <v>0</v>
      </c>
    </row>
    <row r="59" spans="1:13" ht="25.5" x14ac:dyDescent="0.25">
      <c r="A59" s="5" t="s">
        <v>12</v>
      </c>
      <c r="B59" s="7" t="s">
        <v>66</v>
      </c>
      <c r="C59" s="25">
        <v>0</v>
      </c>
      <c r="D59" s="24">
        <v>0</v>
      </c>
      <c r="E59" s="25">
        <v>0</v>
      </c>
      <c r="F59" s="24">
        <v>0</v>
      </c>
      <c r="G59" s="25">
        <v>0</v>
      </c>
      <c r="H59" s="24">
        <v>0</v>
      </c>
      <c r="I59" s="25">
        <v>0</v>
      </c>
      <c r="J59" s="24">
        <v>0</v>
      </c>
      <c r="K59" s="27">
        <f t="shared" si="0"/>
        <v>0</v>
      </c>
      <c r="L59" s="28">
        <f t="shared" si="1"/>
        <v>0</v>
      </c>
      <c r="M59" s="29">
        <f t="shared" si="2"/>
        <v>0</v>
      </c>
    </row>
    <row r="60" spans="1:13" x14ac:dyDescent="0.25">
      <c r="A60" s="5" t="s">
        <v>14</v>
      </c>
      <c r="B60" s="7" t="s">
        <v>67</v>
      </c>
      <c r="C60" s="25">
        <v>3047200</v>
      </c>
      <c r="D60" s="24" t="s">
        <v>194</v>
      </c>
      <c r="E60" s="25">
        <v>0</v>
      </c>
      <c r="F60" s="24">
        <v>0</v>
      </c>
      <c r="G60" s="25">
        <v>0</v>
      </c>
      <c r="H60" s="24">
        <v>0</v>
      </c>
      <c r="I60" s="25">
        <v>0</v>
      </c>
      <c r="J60" s="24">
        <v>0</v>
      </c>
      <c r="K60" s="27">
        <f t="shared" si="0"/>
        <v>3047200</v>
      </c>
      <c r="L60" s="28">
        <f t="shared" si="1"/>
        <v>3047200</v>
      </c>
      <c r="M60" s="29">
        <f t="shared" si="2"/>
        <v>0</v>
      </c>
    </row>
    <row r="61" spans="1:13" ht="25.5" x14ac:dyDescent="0.25">
      <c r="A61" s="5" t="s">
        <v>68</v>
      </c>
      <c r="B61" s="6" t="s">
        <v>69</v>
      </c>
      <c r="C61" s="25">
        <v>0</v>
      </c>
      <c r="D61" s="24">
        <v>0</v>
      </c>
      <c r="E61" s="25">
        <v>0</v>
      </c>
      <c r="F61" s="24">
        <v>0</v>
      </c>
      <c r="G61" s="25">
        <v>0</v>
      </c>
      <c r="H61" s="24">
        <v>0</v>
      </c>
      <c r="I61" s="25">
        <v>0</v>
      </c>
      <c r="J61" s="24">
        <v>0</v>
      </c>
      <c r="K61" s="27">
        <f t="shared" si="0"/>
        <v>0</v>
      </c>
      <c r="L61" s="28">
        <f t="shared" si="1"/>
        <v>0</v>
      </c>
      <c r="M61" s="29">
        <f t="shared" si="2"/>
        <v>0</v>
      </c>
    </row>
    <row r="62" spans="1:13" ht="27.75" customHeight="1" x14ac:dyDescent="0.25">
      <c r="A62" s="5" t="s">
        <v>8</v>
      </c>
      <c r="B62" s="7" t="s">
        <v>70</v>
      </c>
      <c r="C62" s="25">
        <v>0</v>
      </c>
      <c r="D62" s="24">
        <v>0</v>
      </c>
      <c r="E62" s="25">
        <v>0</v>
      </c>
      <c r="F62" s="24">
        <v>0</v>
      </c>
      <c r="G62" s="25">
        <v>0</v>
      </c>
      <c r="H62" s="24">
        <v>0</v>
      </c>
      <c r="I62" s="25">
        <v>0</v>
      </c>
      <c r="J62" s="24">
        <v>0</v>
      </c>
      <c r="K62" s="27">
        <f t="shared" si="0"/>
        <v>0</v>
      </c>
      <c r="L62" s="28">
        <f t="shared" si="1"/>
        <v>0</v>
      </c>
      <c r="M62" s="29">
        <f t="shared" si="2"/>
        <v>0</v>
      </c>
    </row>
    <row r="63" spans="1:13" ht="25.5" x14ac:dyDescent="0.25">
      <c r="A63" s="5" t="s">
        <v>10</v>
      </c>
      <c r="B63" s="7" t="s">
        <v>71</v>
      </c>
      <c r="C63" s="25">
        <v>0</v>
      </c>
      <c r="D63" s="24">
        <v>0</v>
      </c>
      <c r="E63" s="25">
        <v>0</v>
      </c>
      <c r="F63" s="24">
        <v>0</v>
      </c>
      <c r="G63" s="25">
        <v>0</v>
      </c>
      <c r="H63" s="24">
        <v>0</v>
      </c>
      <c r="I63" s="25">
        <v>0</v>
      </c>
      <c r="J63" s="24">
        <v>0</v>
      </c>
      <c r="K63" s="27">
        <f t="shared" si="0"/>
        <v>0</v>
      </c>
      <c r="L63" s="28">
        <f t="shared" si="1"/>
        <v>0</v>
      </c>
      <c r="M63" s="29">
        <f t="shared" si="2"/>
        <v>0</v>
      </c>
    </row>
    <row r="64" spans="1:13" ht="25.5" x14ac:dyDescent="0.25">
      <c r="A64" s="5" t="s">
        <v>12</v>
      </c>
      <c r="B64" s="7" t="s">
        <v>72</v>
      </c>
      <c r="C64" s="25">
        <v>0</v>
      </c>
      <c r="D64" s="24">
        <v>0</v>
      </c>
      <c r="E64" s="25">
        <v>0</v>
      </c>
      <c r="F64" s="24">
        <v>0</v>
      </c>
      <c r="G64" s="25">
        <v>0</v>
      </c>
      <c r="H64" s="24">
        <v>0</v>
      </c>
      <c r="I64" s="25">
        <v>0</v>
      </c>
      <c r="J64" s="24">
        <v>0</v>
      </c>
      <c r="K64" s="27">
        <f t="shared" si="0"/>
        <v>0</v>
      </c>
      <c r="L64" s="28">
        <f t="shared" si="1"/>
        <v>0</v>
      </c>
      <c r="M64" s="29">
        <f t="shared" si="2"/>
        <v>0</v>
      </c>
    </row>
    <row r="65" spans="1:13" x14ac:dyDescent="0.25">
      <c r="A65" s="5" t="s">
        <v>14</v>
      </c>
      <c r="B65" s="7" t="s">
        <v>73</v>
      </c>
      <c r="C65" s="25">
        <v>0</v>
      </c>
      <c r="D65" s="24">
        <v>0</v>
      </c>
      <c r="E65" s="25">
        <v>0</v>
      </c>
      <c r="F65" s="24">
        <v>0</v>
      </c>
      <c r="G65" s="25">
        <v>0</v>
      </c>
      <c r="H65" s="24">
        <v>0</v>
      </c>
      <c r="I65" s="25">
        <v>0</v>
      </c>
      <c r="J65" s="24">
        <v>0</v>
      </c>
      <c r="K65" s="27">
        <f t="shared" si="0"/>
        <v>0</v>
      </c>
      <c r="L65" s="28">
        <f t="shared" si="1"/>
        <v>0</v>
      </c>
      <c r="M65" s="29">
        <f t="shared" si="2"/>
        <v>0</v>
      </c>
    </row>
    <row r="66" spans="1:13" ht="25.5" x14ac:dyDescent="0.25">
      <c r="A66" s="5" t="s">
        <v>74</v>
      </c>
      <c r="B66" s="6" t="s">
        <v>75</v>
      </c>
      <c r="C66" s="25">
        <v>0</v>
      </c>
      <c r="D66" s="24">
        <v>0</v>
      </c>
      <c r="E66" s="25">
        <v>0</v>
      </c>
      <c r="F66" s="24">
        <v>0</v>
      </c>
      <c r="G66" s="25">
        <v>0</v>
      </c>
      <c r="H66" s="24">
        <v>0</v>
      </c>
      <c r="I66" s="25">
        <v>0</v>
      </c>
      <c r="J66" s="24">
        <v>0</v>
      </c>
      <c r="K66" s="27">
        <f t="shared" si="0"/>
        <v>0</v>
      </c>
      <c r="L66" s="28">
        <f t="shared" si="1"/>
        <v>0</v>
      </c>
      <c r="M66" s="29">
        <f t="shared" si="2"/>
        <v>0</v>
      </c>
    </row>
    <row r="67" spans="1:13" ht="27.75" customHeight="1" x14ac:dyDescent="0.25">
      <c r="A67" s="5" t="s">
        <v>8</v>
      </c>
      <c r="B67" s="7" t="s">
        <v>76</v>
      </c>
      <c r="C67" s="25">
        <v>0</v>
      </c>
      <c r="D67" s="24">
        <v>0</v>
      </c>
      <c r="E67" s="25">
        <v>0</v>
      </c>
      <c r="F67" s="24">
        <v>0</v>
      </c>
      <c r="G67" s="25">
        <v>0</v>
      </c>
      <c r="H67" s="24">
        <v>0</v>
      </c>
      <c r="I67" s="25">
        <v>0</v>
      </c>
      <c r="J67" s="24">
        <v>0</v>
      </c>
      <c r="K67" s="27">
        <f t="shared" si="0"/>
        <v>0</v>
      </c>
      <c r="L67" s="28">
        <f t="shared" si="1"/>
        <v>0</v>
      </c>
      <c r="M67" s="29">
        <f t="shared" si="2"/>
        <v>0</v>
      </c>
    </row>
    <row r="68" spans="1:13" ht="25.5" x14ac:dyDescent="0.25">
      <c r="A68" s="5" t="s">
        <v>10</v>
      </c>
      <c r="B68" s="7" t="s">
        <v>77</v>
      </c>
      <c r="C68" s="25">
        <v>0</v>
      </c>
      <c r="D68" s="24">
        <v>0</v>
      </c>
      <c r="E68" s="25">
        <v>0</v>
      </c>
      <c r="F68" s="24">
        <v>0</v>
      </c>
      <c r="G68" s="25">
        <v>0</v>
      </c>
      <c r="H68" s="24">
        <v>0</v>
      </c>
      <c r="I68" s="25">
        <v>0</v>
      </c>
      <c r="J68" s="24">
        <v>0</v>
      </c>
      <c r="K68" s="27">
        <f t="shared" si="0"/>
        <v>0</v>
      </c>
      <c r="L68" s="28">
        <f t="shared" si="1"/>
        <v>0</v>
      </c>
      <c r="M68" s="29">
        <f t="shared" si="2"/>
        <v>0</v>
      </c>
    </row>
    <row r="69" spans="1:13" ht="25.5" x14ac:dyDescent="0.25">
      <c r="A69" s="5" t="s">
        <v>12</v>
      </c>
      <c r="B69" s="7" t="s">
        <v>78</v>
      </c>
      <c r="C69" s="25">
        <v>0</v>
      </c>
      <c r="D69" s="24">
        <v>0</v>
      </c>
      <c r="E69" s="25">
        <v>0</v>
      </c>
      <c r="F69" s="24">
        <v>0</v>
      </c>
      <c r="G69" s="25">
        <v>0</v>
      </c>
      <c r="H69" s="24">
        <v>0</v>
      </c>
      <c r="I69" s="25">
        <v>0</v>
      </c>
      <c r="J69" s="24">
        <v>0</v>
      </c>
      <c r="K69" s="27">
        <f t="shared" si="0"/>
        <v>0</v>
      </c>
      <c r="L69" s="28">
        <f t="shared" si="1"/>
        <v>0</v>
      </c>
      <c r="M69" s="29">
        <f t="shared" si="2"/>
        <v>0</v>
      </c>
    </row>
    <row r="70" spans="1:13" x14ac:dyDescent="0.25">
      <c r="A70" s="5" t="s">
        <v>14</v>
      </c>
      <c r="B70" s="7" t="s">
        <v>79</v>
      </c>
      <c r="C70" s="25">
        <v>0</v>
      </c>
      <c r="D70" s="24">
        <v>0</v>
      </c>
      <c r="E70" s="25">
        <v>0</v>
      </c>
      <c r="F70" s="24">
        <v>0</v>
      </c>
      <c r="G70" s="25">
        <v>0</v>
      </c>
      <c r="H70" s="24">
        <v>0</v>
      </c>
      <c r="I70" s="25">
        <v>0</v>
      </c>
      <c r="J70" s="24">
        <v>0</v>
      </c>
      <c r="K70" s="27">
        <f t="shared" si="0"/>
        <v>0</v>
      </c>
      <c r="L70" s="28">
        <f t="shared" si="1"/>
        <v>0</v>
      </c>
      <c r="M70" s="29">
        <f t="shared" si="2"/>
        <v>0</v>
      </c>
    </row>
    <row r="71" spans="1:13" ht="38.25" x14ac:dyDescent="0.25">
      <c r="A71" s="5" t="s">
        <v>80</v>
      </c>
      <c r="B71" s="6" t="s">
        <v>81</v>
      </c>
      <c r="C71" s="25">
        <v>50190450</v>
      </c>
      <c r="D71" s="24" t="s">
        <v>195</v>
      </c>
      <c r="E71" s="25">
        <v>0</v>
      </c>
      <c r="F71" s="24">
        <v>0</v>
      </c>
      <c r="G71" s="25">
        <v>0</v>
      </c>
      <c r="H71" s="24">
        <v>0</v>
      </c>
      <c r="I71" s="25">
        <v>0</v>
      </c>
      <c r="J71" s="24">
        <v>0</v>
      </c>
      <c r="K71" s="27">
        <f t="shared" si="0"/>
        <v>50190450</v>
      </c>
      <c r="L71" s="28">
        <f t="shared" si="1"/>
        <v>49202732</v>
      </c>
      <c r="M71" s="29">
        <f t="shared" si="2"/>
        <v>-987718</v>
      </c>
    </row>
    <row r="72" spans="1:13" ht="25.5" x14ac:dyDescent="0.25">
      <c r="A72" s="5" t="s">
        <v>82</v>
      </c>
      <c r="B72" s="6" t="s">
        <v>83</v>
      </c>
      <c r="C72" s="25">
        <v>50190450</v>
      </c>
      <c r="D72" s="24" t="s">
        <v>195</v>
      </c>
      <c r="E72" s="25">
        <v>0</v>
      </c>
      <c r="F72" s="24">
        <v>0</v>
      </c>
      <c r="G72" s="25">
        <v>0</v>
      </c>
      <c r="H72" s="24">
        <v>0</v>
      </c>
      <c r="I72" s="25">
        <v>0</v>
      </c>
      <c r="J72" s="24">
        <v>0</v>
      </c>
      <c r="K72" s="27">
        <f t="shared" si="0"/>
        <v>50190450</v>
      </c>
      <c r="L72" s="28">
        <f t="shared" si="1"/>
        <v>49202732</v>
      </c>
      <c r="M72" s="29">
        <f t="shared" si="2"/>
        <v>-987718</v>
      </c>
    </row>
    <row r="73" spans="1:13" ht="26.25" customHeight="1" x14ac:dyDescent="0.25">
      <c r="A73" s="5" t="s">
        <v>8</v>
      </c>
      <c r="B73" s="6" t="s">
        <v>84</v>
      </c>
      <c r="C73" s="25">
        <v>0</v>
      </c>
      <c r="D73" s="24">
        <v>0</v>
      </c>
      <c r="E73" s="25">
        <v>0</v>
      </c>
      <c r="F73" s="24">
        <v>0</v>
      </c>
      <c r="G73" s="25">
        <v>0</v>
      </c>
      <c r="H73" s="24">
        <v>0</v>
      </c>
      <c r="I73" s="25">
        <v>0</v>
      </c>
      <c r="J73" s="24">
        <v>0</v>
      </c>
      <c r="K73" s="27">
        <f t="shared" si="0"/>
        <v>0</v>
      </c>
      <c r="L73" s="28">
        <f t="shared" si="1"/>
        <v>0</v>
      </c>
      <c r="M73" s="29">
        <f t="shared" si="2"/>
        <v>0</v>
      </c>
    </row>
    <row r="74" spans="1:13" ht="25.5" x14ac:dyDescent="0.25">
      <c r="A74" s="5" t="s">
        <v>10</v>
      </c>
      <c r="B74" s="6" t="s">
        <v>85</v>
      </c>
      <c r="C74" s="25">
        <v>0</v>
      </c>
      <c r="D74" s="24">
        <v>0</v>
      </c>
      <c r="E74" s="25">
        <v>0</v>
      </c>
      <c r="F74" s="24">
        <v>0</v>
      </c>
      <c r="G74" s="25">
        <v>0</v>
      </c>
      <c r="H74" s="24">
        <v>0</v>
      </c>
      <c r="I74" s="25">
        <v>0</v>
      </c>
      <c r="J74" s="24">
        <v>0</v>
      </c>
      <c r="K74" s="27">
        <f t="shared" si="0"/>
        <v>0</v>
      </c>
      <c r="L74" s="28">
        <f t="shared" si="1"/>
        <v>0</v>
      </c>
      <c r="M74" s="29">
        <f t="shared" si="2"/>
        <v>0</v>
      </c>
    </row>
    <row r="75" spans="1:13" ht="25.5" x14ac:dyDescent="0.25">
      <c r="A75" s="5" t="s">
        <v>12</v>
      </c>
      <c r="B75" s="6" t="s">
        <v>86</v>
      </c>
      <c r="C75" s="25">
        <v>4203862</v>
      </c>
      <c r="D75" s="24" t="s">
        <v>196</v>
      </c>
      <c r="E75" s="25">
        <v>0</v>
      </c>
      <c r="F75" s="24">
        <v>0</v>
      </c>
      <c r="G75" s="25">
        <v>0</v>
      </c>
      <c r="H75" s="24">
        <v>0</v>
      </c>
      <c r="I75" s="25">
        <v>0</v>
      </c>
      <c r="J75" s="24">
        <v>0</v>
      </c>
      <c r="K75" s="27">
        <f t="shared" si="0"/>
        <v>4203862</v>
      </c>
      <c r="L75" s="28">
        <f t="shared" si="1"/>
        <v>4069119</v>
      </c>
      <c r="M75" s="29">
        <f t="shared" si="2"/>
        <v>-134743</v>
      </c>
    </row>
    <row r="76" spans="1:13" x14ac:dyDescent="0.25">
      <c r="A76" s="5" t="s">
        <v>14</v>
      </c>
      <c r="B76" s="6" t="s">
        <v>87</v>
      </c>
      <c r="C76" s="25">
        <v>45986588</v>
      </c>
      <c r="D76" s="24" t="s">
        <v>197</v>
      </c>
      <c r="E76" s="25">
        <v>0</v>
      </c>
      <c r="F76" s="24">
        <v>0</v>
      </c>
      <c r="G76" s="25">
        <v>0</v>
      </c>
      <c r="H76" s="24">
        <v>0</v>
      </c>
      <c r="I76" s="25">
        <v>0</v>
      </c>
      <c r="J76" s="24">
        <v>0</v>
      </c>
      <c r="K76" s="27">
        <f t="shared" si="0"/>
        <v>45986588</v>
      </c>
      <c r="L76" s="28">
        <f t="shared" si="1"/>
        <v>45133613</v>
      </c>
      <c r="M76" s="29">
        <f t="shared" si="2"/>
        <v>-852975</v>
      </c>
    </row>
    <row r="77" spans="1:13" ht="38.25" x14ac:dyDescent="0.25">
      <c r="A77" s="5" t="s">
        <v>88</v>
      </c>
      <c r="B77" s="6" t="s">
        <v>89</v>
      </c>
      <c r="C77" s="25">
        <v>0</v>
      </c>
      <c r="D77" s="24">
        <v>0</v>
      </c>
      <c r="E77" s="25">
        <v>0</v>
      </c>
      <c r="F77" s="24">
        <v>0</v>
      </c>
      <c r="G77" s="25">
        <v>0</v>
      </c>
      <c r="H77" s="24">
        <v>0</v>
      </c>
      <c r="I77" s="25">
        <v>0</v>
      </c>
      <c r="J77" s="24">
        <v>0</v>
      </c>
      <c r="K77" s="27">
        <f t="shared" ref="K77:K122" si="3">C77+E77+G77+I77</f>
        <v>0</v>
      </c>
      <c r="L77" s="28">
        <f t="shared" ref="L77:L122" si="4">D77+F77+H77+J77</f>
        <v>0</v>
      </c>
      <c r="M77" s="29">
        <f t="shared" ref="M77:M122" si="5">L77-K77</f>
        <v>0</v>
      </c>
    </row>
    <row r="78" spans="1:13" ht="27" customHeight="1" x14ac:dyDescent="0.25">
      <c r="A78" s="5" t="s">
        <v>8</v>
      </c>
      <c r="B78" s="6" t="s">
        <v>90</v>
      </c>
      <c r="C78" s="25">
        <v>0</v>
      </c>
      <c r="D78" s="24">
        <v>0</v>
      </c>
      <c r="E78" s="25">
        <v>0</v>
      </c>
      <c r="F78" s="24">
        <v>0</v>
      </c>
      <c r="G78" s="25">
        <v>0</v>
      </c>
      <c r="H78" s="24">
        <v>0</v>
      </c>
      <c r="I78" s="25">
        <v>0</v>
      </c>
      <c r="J78" s="24">
        <v>0</v>
      </c>
      <c r="K78" s="27">
        <f t="shared" si="3"/>
        <v>0</v>
      </c>
      <c r="L78" s="28">
        <f t="shared" si="4"/>
        <v>0</v>
      </c>
      <c r="M78" s="29">
        <f t="shared" si="5"/>
        <v>0</v>
      </c>
    </row>
    <row r="79" spans="1:13" ht="25.5" x14ac:dyDescent="0.25">
      <c r="A79" s="5" t="s">
        <v>10</v>
      </c>
      <c r="B79" s="6" t="s">
        <v>91</v>
      </c>
      <c r="C79" s="25">
        <v>0</v>
      </c>
      <c r="D79" s="24">
        <v>0</v>
      </c>
      <c r="E79" s="25">
        <v>0</v>
      </c>
      <c r="F79" s="24">
        <v>0</v>
      </c>
      <c r="G79" s="25">
        <v>0</v>
      </c>
      <c r="H79" s="24">
        <v>0</v>
      </c>
      <c r="I79" s="25">
        <v>0</v>
      </c>
      <c r="J79" s="24">
        <v>0</v>
      </c>
      <c r="K79" s="27">
        <f t="shared" si="3"/>
        <v>0</v>
      </c>
      <c r="L79" s="28">
        <f t="shared" si="4"/>
        <v>0</v>
      </c>
      <c r="M79" s="29">
        <f t="shared" si="5"/>
        <v>0</v>
      </c>
    </row>
    <row r="80" spans="1:13" ht="25.5" x14ac:dyDescent="0.25">
      <c r="A80" s="5" t="s">
        <v>12</v>
      </c>
      <c r="B80" s="6" t="s">
        <v>92</v>
      </c>
      <c r="C80" s="25">
        <v>0</v>
      </c>
      <c r="D80" s="24">
        <v>0</v>
      </c>
      <c r="E80" s="25">
        <v>0</v>
      </c>
      <c r="F80" s="24">
        <v>0</v>
      </c>
      <c r="G80" s="25">
        <v>0</v>
      </c>
      <c r="H80" s="24">
        <v>0</v>
      </c>
      <c r="I80" s="25">
        <v>0</v>
      </c>
      <c r="J80" s="24">
        <v>0</v>
      </c>
      <c r="K80" s="27">
        <f t="shared" si="3"/>
        <v>0</v>
      </c>
      <c r="L80" s="28">
        <f t="shared" si="4"/>
        <v>0</v>
      </c>
      <c r="M80" s="29">
        <f t="shared" si="5"/>
        <v>0</v>
      </c>
    </row>
    <row r="81" spans="1:13" x14ac:dyDescent="0.25">
      <c r="A81" s="5" t="s">
        <v>14</v>
      </c>
      <c r="B81" s="6" t="s">
        <v>93</v>
      </c>
      <c r="C81" s="25">
        <v>0</v>
      </c>
      <c r="D81" s="24">
        <v>0</v>
      </c>
      <c r="E81" s="25">
        <v>0</v>
      </c>
      <c r="F81" s="24">
        <v>0</v>
      </c>
      <c r="G81" s="25">
        <v>0</v>
      </c>
      <c r="H81" s="24">
        <v>0</v>
      </c>
      <c r="I81" s="25">
        <v>0</v>
      </c>
      <c r="J81" s="24">
        <v>0</v>
      </c>
      <c r="K81" s="27">
        <f t="shared" si="3"/>
        <v>0</v>
      </c>
      <c r="L81" s="28">
        <f t="shared" si="4"/>
        <v>0</v>
      </c>
      <c r="M81" s="29">
        <f t="shared" si="5"/>
        <v>0</v>
      </c>
    </row>
    <row r="82" spans="1:13" ht="25.5" x14ac:dyDescent="0.25">
      <c r="A82" s="5" t="s">
        <v>94</v>
      </c>
      <c r="B82" s="6" t="s">
        <v>95</v>
      </c>
      <c r="C82" s="25">
        <v>0</v>
      </c>
      <c r="D82" s="24">
        <v>0</v>
      </c>
      <c r="E82" s="25">
        <v>2645162</v>
      </c>
      <c r="F82" s="24" t="s">
        <v>222</v>
      </c>
      <c r="G82" s="25">
        <v>708632</v>
      </c>
      <c r="H82" s="24" t="s">
        <v>247</v>
      </c>
      <c r="I82" s="25">
        <v>0</v>
      </c>
      <c r="J82" s="24">
        <v>0</v>
      </c>
      <c r="K82" s="27">
        <f t="shared" si="3"/>
        <v>3353794</v>
      </c>
      <c r="L82" s="28">
        <f t="shared" si="4"/>
        <v>2835176</v>
      </c>
      <c r="M82" s="29">
        <f t="shared" si="5"/>
        <v>-518618</v>
      </c>
    </row>
    <row r="83" spans="1:13" x14ac:dyDescent="0.25">
      <c r="A83" s="5" t="s">
        <v>96</v>
      </c>
      <c r="B83" s="6" t="s">
        <v>97</v>
      </c>
      <c r="C83" s="25">
        <v>0</v>
      </c>
      <c r="D83" s="24">
        <v>0</v>
      </c>
      <c r="E83" s="25">
        <v>2645162</v>
      </c>
      <c r="F83" s="24" t="s">
        <v>222</v>
      </c>
      <c r="G83" s="25">
        <v>708632</v>
      </c>
      <c r="H83" s="24" t="s">
        <v>247</v>
      </c>
      <c r="I83" s="25">
        <v>0</v>
      </c>
      <c r="J83" s="24">
        <v>0</v>
      </c>
      <c r="K83" s="27">
        <f t="shared" si="3"/>
        <v>3353794</v>
      </c>
      <c r="L83" s="28">
        <f t="shared" si="4"/>
        <v>2835176</v>
      </c>
      <c r="M83" s="29">
        <f t="shared" si="5"/>
        <v>-518618</v>
      </c>
    </row>
    <row r="84" spans="1:13" x14ac:dyDescent="0.25">
      <c r="A84" s="5" t="s">
        <v>98</v>
      </c>
      <c r="B84" s="6" t="s">
        <v>99</v>
      </c>
      <c r="C84" s="25">
        <v>0</v>
      </c>
      <c r="D84" s="24">
        <v>0</v>
      </c>
      <c r="E84" s="25">
        <v>0</v>
      </c>
      <c r="F84" s="24">
        <v>0</v>
      </c>
      <c r="G84" s="25">
        <v>0</v>
      </c>
      <c r="H84" s="24">
        <v>0</v>
      </c>
      <c r="I84" s="25">
        <v>0</v>
      </c>
      <c r="J84" s="24">
        <v>0</v>
      </c>
      <c r="K84" s="27">
        <f t="shared" si="3"/>
        <v>0</v>
      </c>
      <c r="L84" s="28">
        <f t="shared" si="4"/>
        <v>0</v>
      </c>
      <c r="M84" s="29">
        <f t="shared" si="5"/>
        <v>0</v>
      </c>
    </row>
    <row r="85" spans="1:13" x14ac:dyDescent="0.25">
      <c r="A85" s="5" t="s">
        <v>100</v>
      </c>
      <c r="B85" s="6" t="s">
        <v>101</v>
      </c>
      <c r="C85" s="22">
        <v>116668978</v>
      </c>
      <c r="D85" s="23" t="s">
        <v>198</v>
      </c>
      <c r="E85" s="22">
        <v>2570448</v>
      </c>
      <c r="F85" s="24" t="s">
        <v>223</v>
      </c>
      <c r="G85" s="25">
        <v>112106</v>
      </c>
      <c r="H85" s="24" t="s">
        <v>248</v>
      </c>
      <c r="I85" s="25">
        <v>145996</v>
      </c>
      <c r="J85" s="24" t="s">
        <v>259</v>
      </c>
      <c r="K85" s="27">
        <f t="shared" si="3"/>
        <v>119497528</v>
      </c>
      <c r="L85" s="28">
        <f t="shared" si="4"/>
        <v>73666543</v>
      </c>
      <c r="M85" s="29">
        <f t="shared" si="5"/>
        <v>-45830985</v>
      </c>
    </row>
    <row r="86" spans="1:13" x14ac:dyDescent="0.25">
      <c r="A86" s="5" t="s">
        <v>102</v>
      </c>
      <c r="B86" s="6" t="s">
        <v>103</v>
      </c>
      <c r="C86" s="25">
        <v>0</v>
      </c>
      <c r="D86" s="24">
        <v>0</v>
      </c>
      <c r="E86" s="25">
        <v>0</v>
      </c>
      <c r="F86" s="24">
        <v>0</v>
      </c>
      <c r="G86" s="25">
        <v>0</v>
      </c>
      <c r="H86" s="24">
        <v>0</v>
      </c>
      <c r="I86" s="25">
        <v>0</v>
      </c>
      <c r="J86" s="24">
        <v>0</v>
      </c>
      <c r="K86" s="27">
        <f t="shared" si="3"/>
        <v>0</v>
      </c>
      <c r="L86" s="28">
        <f t="shared" si="4"/>
        <v>0</v>
      </c>
      <c r="M86" s="29">
        <f t="shared" si="5"/>
        <v>0</v>
      </c>
    </row>
    <row r="87" spans="1:13" ht="25.5" x14ac:dyDescent="0.25">
      <c r="A87" s="5" t="s">
        <v>104</v>
      </c>
      <c r="B87" s="6" t="s">
        <v>105</v>
      </c>
      <c r="C87" s="25">
        <v>124515</v>
      </c>
      <c r="D87" s="24" t="s">
        <v>199</v>
      </c>
      <c r="E87" s="25">
        <v>203095</v>
      </c>
      <c r="F87" s="24" t="s">
        <v>224</v>
      </c>
      <c r="G87" s="25">
        <v>0</v>
      </c>
      <c r="H87" s="24">
        <v>0</v>
      </c>
      <c r="I87" s="25">
        <v>75425</v>
      </c>
      <c r="J87" s="24" t="s">
        <v>260</v>
      </c>
      <c r="K87" s="27">
        <f t="shared" si="3"/>
        <v>403035</v>
      </c>
      <c r="L87" s="28">
        <f t="shared" si="4"/>
        <v>883860</v>
      </c>
      <c r="M87" s="29">
        <f t="shared" si="5"/>
        <v>480825</v>
      </c>
    </row>
    <row r="88" spans="1:13" x14ac:dyDescent="0.25">
      <c r="A88" s="5" t="s">
        <v>106</v>
      </c>
      <c r="B88" s="6" t="s">
        <v>107</v>
      </c>
      <c r="C88" s="22">
        <v>116544463</v>
      </c>
      <c r="D88" s="23" t="s">
        <v>200</v>
      </c>
      <c r="E88" s="22">
        <v>2367353</v>
      </c>
      <c r="F88" s="24" t="s">
        <v>225</v>
      </c>
      <c r="G88" s="25">
        <v>112106</v>
      </c>
      <c r="H88" s="24" t="s">
        <v>248</v>
      </c>
      <c r="I88" s="25">
        <v>70571</v>
      </c>
      <c r="J88" s="24" t="s">
        <v>261</v>
      </c>
      <c r="K88" s="27">
        <f t="shared" si="3"/>
        <v>119094493</v>
      </c>
      <c r="L88" s="28">
        <f t="shared" si="4"/>
        <v>72782683</v>
      </c>
      <c r="M88" s="29">
        <f t="shared" si="5"/>
        <v>-46311810</v>
      </c>
    </row>
    <row r="89" spans="1:13" x14ac:dyDescent="0.25">
      <c r="A89" s="5" t="s">
        <v>108</v>
      </c>
      <c r="B89" s="6" t="s">
        <v>109</v>
      </c>
      <c r="C89" s="25">
        <v>0</v>
      </c>
      <c r="D89" s="24">
        <v>0</v>
      </c>
      <c r="E89" s="25">
        <v>0</v>
      </c>
      <c r="F89" s="24">
        <v>0</v>
      </c>
      <c r="G89" s="25">
        <v>0</v>
      </c>
      <c r="H89" s="24">
        <v>0</v>
      </c>
      <c r="I89" s="25">
        <v>0</v>
      </c>
      <c r="J89" s="24">
        <v>0</v>
      </c>
      <c r="K89" s="27">
        <f t="shared" si="3"/>
        <v>0</v>
      </c>
      <c r="L89" s="28">
        <f t="shared" si="4"/>
        <v>0</v>
      </c>
      <c r="M89" s="29">
        <f t="shared" si="5"/>
        <v>0</v>
      </c>
    </row>
    <row r="90" spans="1:13" x14ac:dyDescent="0.25">
      <c r="A90" s="5" t="s">
        <v>110</v>
      </c>
      <c r="B90" s="6" t="s">
        <v>111</v>
      </c>
      <c r="C90" s="25">
        <v>33903426</v>
      </c>
      <c r="D90" s="24" t="s">
        <v>201</v>
      </c>
      <c r="E90" s="25">
        <v>1509117</v>
      </c>
      <c r="F90" s="24" t="s">
        <v>226</v>
      </c>
      <c r="G90" s="25">
        <v>13906</v>
      </c>
      <c r="H90" s="24">
        <v>0</v>
      </c>
      <c r="I90" s="25">
        <v>0</v>
      </c>
      <c r="J90" s="24" t="s">
        <v>262</v>
      </c>
      <c r="K90" s="27">
        <f t="shared" si="3"/>
        <v>35426449</v>
      </c>
      <c r="L90" s="28">
        <f t="shared" si="4"/>
        <v>46816410</v>
      </c>
      <c r="M90" s="29">
        <f t="shared" si="5"/>
        <v>11389961</v>
      </c>
    </row>
    <row r="91" spans="1:13" ht="25.5" x14ac:dyDescent="0.25">
      <c r="A91" s="5" t="s">
        <v>112</v>
      </c>
      <c r="B91" s="6" t="s">
        <v>113</v>
      </c>
      <c r="C91" s="25">
        <v>7756682</v>
      </c>
      <c r="D91" s="24" t="s">
        <v>202</v>
      </c>
      <c r="E91" s="25">
        <v>215946</v>
      </c>
      <c r="F91" s="24" t="s">
        <v>227</v>
      </c>
      <c r="G91" s="25">
        <v>0</v>
      </c>
      <c r="H91" s="24">
        <v>0</v>
      </c>
      <c r="I91" s="25">
        <v>0</v>
      </c>
      <c r="J91" s="24">
        <v>0</v>
      </c>
      <c r="K91" s="27">
        <f t="shared" si="3"/>
        <v>7972628</v>
      </c>
      <c r="L91" s="28">
        <f t="shared" si="4"/>
        <v>11392852</v>
      </c>
      <c r="M91" s="29">
        <f t="shared" si="5"/>
        <v>3420224</v>
      </c>
    </row>
    <row r="92" spans="1:13" ht="25.5" x14ac:dyDescent="0.25">
      <c r="A92" s="5" t="s">
        <v>114</v>
      </c>
      <c r="B92" s="6" t="s">
        <v>115</v>
      </c>
      <c r="C92" s="25">
        <v>25578914</v>
      </c>
      <c r="D92" s="24" t="s">
        <v>203</v>
      </c>
      <c r="E92" s="25">
        <v>1100517</v>
      </c>
      <c r="F92" s="24" t="s">
        <v>228</v>
      </c>
      <c r="G92" s="25">
        <v>0</v>
      </c>
      <c r="H92" s="24">
        <v>0</v>
      </c>
      <c r="I92" s="25">
        <v>0</v>
      </c>
      <c r="J92" s="24">
        <v>0</v>
      </c>
      <c r="K92" s="27">
        <f t="shared" si="3"/>
        <v>26679431</v>
      </c>
      <c r="L92" s="28">
        <f t="shared" si="4"/>
        <v>34614478</v>
      </c>
      <c r="M92" s="29">
        <f t="shared" si="5"/>
        <v>7935047</v>
      </c>
    </row>
    <row r="93" spans="1:13" ht="25.5" x14ac:dyDescent="0.25">
      <c r="A93" s="5" t="s">
        <v>116</v>
      </c>
      <c r="B93" s="6" t="s">
        <v>117</v>
      </c>
      <c r="C93" s="25">
        <v>567830</v>
      </c>
      <c r="D93" s="24" t="s">
        <v>204</v>
      </c>
      <c r="E93" s="25">
        <v>192654</v>
      </c>
      <c r="F93" s="24" t="s">
        <v>229</v>
      </c>
      <c r="G93" s="25">
        <v>13906</v>
      </c>
      <c r="H93" s="24">
        <v>0</v>
      </c>
      <c r="I93" s="25">
        <v>0</v>
      </c>
      <c r="J93" s="24" t="s">
        <v>262</v>
      </c>
      <c r="K93" s="27">
        <f t="shared" si="3"/>
        <v>774390</v>
      </c>
      <c r="L93" s="28">
        <f t="shared" si="4"/>
        <v>809080</v>
      </c>
      <c r="M93" s="29">
        <f t="shared" si="5"/>
        <v>34690</v>
      </c>
    </row>
    <row r="94" spans="1:13" ht="38.25" x14ac:dyDescent="0.25">
      <c r="A94" s="5" t="s">
        <v>118</v>
      </c>
      <c r="B94" s="6" t="s">
        <v>119</v>
      </c>
      <c r="C94" s="25">
        <v>144692</v>
      </c>
      <c r="D94" s="24" t="s">
        <v>205</v>
      </c>
      <c r="E94" s="25">
        <v>-661059</v>
      </c>
      <c r="F94" s="24" t="s">
        <v>230</v>
      </c>
      <c r="G94" s="25">
        <v>0</v>
      </c>
      <c r="H94" s="24">
        <v>0</v>
      </c>
      <c r="I94" s="25">
        <v>0</v>
      </c>
      <c r="J94" s="24" t="s">
        <v>263</v>
      </c>
      <c r="K94" s="27">
        <f t="shared" si="3"/>
        <v>-516367</v>
      </c>
      <c r="L94" s="28">
        <f t="shared" si="4"/>
        <v>-1203915</v>
      </c>
      <c r="M94" s="29">
        <f t="shared" si="5"/>
        <v>-687548</v>
      </c>
    </row>
    <row r="95" spans="1:13" ht="25.5" x14ac:dyDescent="0.25">
      <c r="A95" s="5" t="s">
        <v>120</v>
      </c>
      <c r="B95" s="6" t="s">
        <v>121</v>
      </c>
      <c r="C95" s="25">
        <v>415984</v>
      </c>
      <c r="D95" s="24" t="s">
        <v>206</v>
      </c>
      <c r="E95" s="25">
        <v>91643</v>
      </c>
      <c r="F95" s="24" t="s">
        <v>231</v>
      </c>
      <c r="G95" s="25">
        <v>0</v>
      </c>
      <c r="H95" s="24" t="s">
        <v>249</v>
      </c>
      <c r="I95" s="25">
        <v>0</v>
      </c>
      <c r="J95" s="24">
        <v>0</v>
      </c>
      <c r="K95" s="27">
        <f t="shared" si="3"/>
        <v>507627</v>
      </c>
      <c r="L95" s="28">
        <f t="shared" si="4"/>
        <v>755887</v>
      </c>
      <c r="M95" s="29">
        <f t="shared" si="5"/>
        <v>248260</v>
      </c>
    </row>
    <row r="96" spans="1:13" x14ac:dyDescent="0.25">
      <c r="A96" s="5" t="s">
        <v>122</v>
      </c>
      <c r="B96" s="6" t="s">
        <v>123</v>
      </c>
      <c r="C96" s="22">
        <v>3200689312</v>
      </c>
      <c r="D96" s="23" t="s">
        <v>207</v>
      </c>
      <c r="E96" s="22">
        <v>6843954</v>
      </c>
      <c r="F96" s="24" t="s">
        <v>232</v>
      </c>
      <c r="G96" s="25">
        <v>5426696</v>
      </c>
      <c r="H96" s="24" t="s">
        <v>250</v>
      </c>
      <c r="I96" s="25">
        <v>145996</v>
      </c>
      <c r="J96" s="24" t="s">
        <v>264</v>
      </c>
      <c r="K96" s="27">
        <f t="shared" si="3"/>
        <v>3213105958</v>
      </c>
      <c r="L96" s="28">
        <f t="shared" si="4"/>
        <v>3154663172</v>
      </c>
      <c r="M96" s="29">
        <f t="shared" si="5"/>
        <v>-58442786</v>
      </c>
    </row>
    <row r="97" spans="1:13" x14ac:dyDescent="0.25">
      <c r="A97" s="3" t="s">
        <v>1</v>
      </c>
      <c r="B97" s="4" t="s">
        <v>1</v>
      </c>
      <c r="C97" s="30" t="s">
        <v>1</v>
      </c>
      <c r="D97" s="31" t="s">
        <v>1</v>
      </c>
      <c r="E97" s="30" t="s">
        <v>1</v>
      </c>
      <c r="F97" s="31" t="s">
        <v>1</v>
      </c>
      <c r="G97" s="30" t="s">
        <v>1</v>
      </c>
      <c r="H97" s="31" t="s">
        <v>1</v>
      </c>
      <c r="I97" s="30" t="s">
        <v>1</v>
      </c>
      <c r="J97" s="31" t="s">
        <v>1</v>
      </c>
      <c r="K97" s="27"/>
      <c r="L97" s="28"/>
      <c r="M97" s="29">
        <f t="shared" si="5"/>
        <v>0</v>
      </c>
    </row>
    <row r="98" spans="1:13" x14ac:dyDescent="0.25">
      <c r="A98" s="3" t="s">
        <v>124</v>
      </c>
      <c r="B98" s="4" t="s">
        <v>1</v>
      </c>
      <c r="C98" s="30" t="s">
        <v>1</v>
      </c>
      <c r="D98" s="31" t="s">
        <v>1</v>
      </c>
      <c r="E98" s="30" t="s">
        <v>1</v>
      </c>
      <c r="F98" s="31" t="s">
        <v>1</v>
      </c>
      <c r="G98" s="30" t="s">
        <v>1</v>
      </c>
      <c r="H98" s="31" t="s">
        <v>1</v>
      </c>
      <c r="I98" s="30" t="s">
        <v>1</v>
      </c>
      <c r="J98" s="31" t="s">
        <v>1</v>
      </c>
      <c r="K98" s="27"/>
      <c r="L98" s="28"/>
      <c r="M98" s="29">
        <f t="shared" si="5"/>
        <v>0</v>
      </c>
    </row>
    <row r="99" spans="1:13" x14ac:dyDescent="0.25">
      <c r="A99" s="5" t="s">
        <v>125</v>
      </c>
      <c r="B99" s="6" t="s">
        <v>126</v>
      </c>
      <c r="C99" s="22">
        <v>1362165144</v>
      </c>
      <c r="D99" s="23" t="s">
        <v>208</v>
      </c>
      <c r="E99" s="22">
        <v>-4683293</v>
      </c>
      <c r="F99" s="24" t="s">
        <v>233</v>
      </c>
      <c r="G99" s="25">
        <v>-7038775</v>
      </c>
      <c r="H99" s="24" t="s">
        <v>251</v>
      </c>
      <c r="I99" s="25">
        <v>-2344088</v>
      </c>
      <c r="J99" s="24" t="s">
        <v>265</v>
      </c>
      <c r="K99" s="27">
        <f t="shared" si="3"/>
        <v>1348098988</v>
      </c>
      <c r="L99" s="28">
        <f t="shared" si="4"/>
        <v>1313373702</v>
      </c>
      <c r="M99" s="29">
        <f t="shared" si="5"/>
        <v>-34725286</v>
      </c>
    </row>
    <row r="100" spans="1:13" ht="25.5" x14ac:dyDescent="0.25">
      <c r="A100" s="5" t="s">
        <v>127</v>
      </c>
      <c r="B100" s="6" t="s">
        <v>128</v>
      </c>
      <c r="C100" s="22">
        <v>1602885088</v>
      </c>
      <c r="D100" s="23" t="s">
        <v>209</v>
      </c>
      <c r="E100" s="22">
        <v>117835</v>
      </c>
      <c r="F100" s="24" t="s">
        <v>234</v>
      </c>
      <c r="G100" s="25">
        <v>0</v>
      </c>
      <c r="H100" s="24">
        <v>0</v>
      </c>
      <c r="I100" s="25">
        <v>0</v>
      </c>
      <c r="J100" s="24">
        <v>0</v>
      </c>
      <c r="K100" s="27">
        <f t="shared" si="3"/>
        <v>1603002923</v>
      </c>
      <c r="L100" s="28">
        <f t="shared" si="4"/>
        <v>1603002923</v>
      </c>
      <c r="M100" s="29">
        <f t="shared" si="5"/>
        <v>0</v>
      </c>
    </row>
    <row r="101" spans="1:13" x14ac:dyDescent="0.25">
      <c r="A101" s="5" t="s">
        <v>129</v>
      </c>
      <c r="B101" s="6" t="s">
        <v>130</v>
      </c>
      <c r="C101" s="22">
        <v>295645343</v>
      </c>
      <c r="D101" s="23" t="s">
        <v>210</v>
      </c>
      <c r="E101" s="22">
        <v>0</v>
      </c>
      <c r="F101" s="24">
        <v>0</v>
      </c>
      <c r="G101" s="25">
        <v>0</v>
      </c>
      <c r="H101" s="24">
        <v>0</v>
      </c>
      <c r="I101" s="25">
        <v>0</v>
      </c>
      <c r="J101" s="24">
        <v>0</v>
      </c>
      <c r="K101" s="27">
        <f t="shared" si="3"/>
        <v>295645343</v>
      </c>
      <c r="L101" s="28">
        <f t="shared" si="4"/>
        <v>295645343</v>
      </c>
      <c r="M101" s="29">
        <f t="shared" si="5"/>
        <v>0</v>
      </c>
    </row>
    <row r="102" spans="1:13" ht="25.5" x14ac:dyDescent="0.25">
      <c r="A102" s="5" t="s">
        <v>131</v>
      </c>
      <c r="B102" s="6" t="s">
        <v>132</v>
      </c>
      <c r="C102" s="22">
        <v>101591835</v>
      </c>
      <c r="D102" s="23" t="s">
        <v>211</v>
      </c>
      <c r="E102" s="22">
        <v>81761</v>
      </c>
      <c r="F102" s="24" t="s">
        <v>235</v>
      </c>
      <c r="G102" s="25">
        <v>0</v>
      </c>
      <c r="H102" s="24">
        <v>0</v>
      </c>
      <c r="I102" s="25">
        <v>0</v>
      </c>
      <c r="J102" s="24">
        <v>0</v>
      </c>
      <c r="K102" s="27">
        <f t="shared" si="3"/>
        <v>101673596</v>
      </c>
      <c r="L102" s="28">
        <f t="shared" si="4"/>
        <v>101673596</v>
      </c>
      <c r="M102" s="29">
        <f t="shared" si="5"/>
        <v>0</v>
      </c>
    </row>
    <row r="103" spans="1:13" x14ac:dyDescent="0.25">
      <c r="A103" s="5" t="s">
        <v>133</v>
      </c>
      <c r="B103" s="6" t="s">
        <v>134</v>
      </c>
      <c r="C103" s="22">
        <v>-610428317</v>
      </c>
      <c r="D103" s="23" t="s">
        <v>212</v>
      </c>
      <c r="E103" s="22">
        <v>1880341</v>
      </c>
      <c r="F103" s="24" t="s">
        <v>236</v>
      </c>
      <c r="G103" s="25">
        <v>-4814886</v>
      </c>
      <c r="H103" s="24" t="s">
        <v>252</v>
      </c>
      <c r="I103" s="25">
        <v>-1917668</v>
      </c>
      <c r="J103" s="24" t="s">
        <v>266</v>
      </c>
      <c r="K103" s="27">
        <f t="shared" si="3"/>
        <v>-615280530</v>
      </c>
      <c r="L103" s="28">
        <f t="shared" si="4"/>
        <v>-652222874</v>
      </c>
      <c r="M103" s="29">
        <f t="shared" si="5"/>
        <v>-36942344</v>
      </c>
    </row>
    <row r="104" spans="1:13" ht="25.5" x14ac:dyDescent="0.25">
      <c r="A104" s="5" t="s">
        <v>135</v>
      </c>
      <c r="B104" s="6" t="s">
        <v>136</v>
      </c>
      <c r="C104" s="25">
        <v>0</v>
      </c>
      <c r="D104" s="24">
        <v>0</v>
      </c>
      <c r="E104" s="25">
        <v>0</v>
      </c>
      <c r="F104" s="24">
        <v>0</v>
      </c>
      <c r="G104" s="25">
        <v>0</v>
      </c>
      <c r="H104" s="24">
        <v>0</v>
      </c>
      <c r="I104" s="25">
        <v>0</v>
      </c>
      <c r="J104" s="24">
        <v>0</v>
      </c>
      <c r="K104" s="27">
        <f t="shared" si="3"/>
        <v>0</v>
      </c>
      <c r="L104" s="28">
        <f t="shared" si="4"/>
        <v>0</v>
      </c>
      <c r="M104" s="29">
        <f t="shared" si="5"/>
        <v>0</v>
      </c>
    </row>
    <row r="105" spans="1:13" x14ac:dyDescent="0.25">
      <c r="A105" s="5" t="s">
        <v>137</v>
      </c>
      <c r="B105" s="6" t="s">
        <v>138</v>
      </c>
      <c r="C105" s="22">
        <v>-27528805</v>
      </c>
      <c r="D105" s="23" t="s">
        <v>213</v>
      </c>
      <c r="E105" s="22">
        <v>-6763230</v>
      </c>
      <c r="F105" s="24" t="s">
        <v>237</v>
      </c>
      <c r="G105" s="25">
        <v>-2223889</v>
      </c>
      <c r="H105" s="24" t="s">
        <v>253</v>
      </c>
      <c r="I105" s="25">
        <v>-426420</v>
      </c>
      <c r="J105" s="24" t="s">
        <v>267</v>
      </c>
      <c r="K105" s="27">
        <f t="shared" si="3"/>
        <v>-36942344</v>
      </c>
      <c r="L105" s="28">
        <f t="shared" si="4"/>
        <v>-34725286</v>
      </c>
      <c r="M105" s="29">
        <f t="shared" si="5"/>
        <v>2217058</v>
      </c>
    </row>
    <row r="106" spans="1:13" x14ac:dyDescent="0.25">
      <c r="A106" s="5" t="s">
        <v>139</v>
      </c>
      <c r="B106" s="6" t="s">
        <v>140</v>
      </c>
      <c r="C106" s="25">
        <v>28899989</v>
      </c>
      <c r="D106" s="24" t="s">
        <v>214</v>
      </c>
      <c r="E106" s="25">
        <v>2204406</v>
      </c>
      <c r="F106" s="24" t="s">
        <v>238</v>
      </c>
      <c r="G106" s="25">
        <v>854895</v>
      </c>
      <c r="H106" s="24" t="s">
        <v>254</v>
      </c>
      <c r="I106" s="25">
        <v>203633</v>
      </c>
      <c r="J106" s="24" t="s">
        <v>268</v>
      </c>
      <c r="K106" s="27">
        <f t="shared" si="3"/>
        <v>32162923</v>
      </c>
      <c r="L106" s="28">
        <f t="shared" si="4"/>
        <v>53616602</v>
      </c>
      <c r="M106" s="29">
        <f t="shared" si="5"/>
        <v>21453679</v>
      </c>
    </row>
    <row r="107" spans="1:13" ht="25.5" x14ac:dyDescent="0.25">
      <c r="A107" s="5" t="s">
        <v>141</v>
      </c>
      <c r="B107" s="6" t="s">
        <v>142</v>
      </c>
      <c r="C107" s="25">
        <v>583710</v>
      </c>
      <c r="D107" s="24" t="s">
        <v>215</v>
      </c>
      <c r="E107" s="25">
        <v>74863</v>
      </c>
      <c r="F107" s="24" t="s">
        <v>239</v>
      </c>
      <c r="G107" s="25">
        <v>0</v>
      </c>
      <c r="H107" s="24">
        <v>0</v>
      </c>
      <c r="I107" s="25">
        <v>0</v>
      </c>
      <c r="J107" s="24">
        <v>0</v>
      </c>
      <c r="K107" s="27">
        <f t="shared" si="3"/>
        <v>658573</v>
      </c>
      <c r="L107" s="28">
        <f t="shared" si="4"/>
        <v>18279578</v>
      </c>
      <c r="M107" s="29">
        <f t="shared" si="5"/>
        <v>17621005</v>
      </c>
    </row>
    <row r="108" spans="1:13" ht="25.5" x14ac:dyDescent="0.25">
      <c r="A108" s="5" t="s">
        <v>143</v>
      </c>
      <c r="B108" s="6" t="s">
        <v>144</v>
      </c>
      <c r="C108" s="25">
        <v>23754227</v>
      </c>
      <c r="D108" s="24" t="s">
        <v>216</v>
      </c>
      <c r="E108" s="25">
        <v>2128768</v>
      </c>
      <c r="F108" s="24" t="s">
        <v>240</v>
      </c>
      <c r="G108" s="25">
        <v>854895</v>
      </c>
      <c r="H108" s="24" t="s">
        <v>254</v>
      </c>
      <c r="I108" s="25">
        <v>203633</v>
      </c>
      <c r="J108" s="24" t="s">
        <v>268</v>
      </c>
      <c r="K108" s="27">
        <f t="shared" si="3"/>
        <v>26941523</v>
      </c>
      <c r="L108" s="28">
        <f t="shared" si="4"/>
        <v>25782815</v>
      </c>
      <c r="M108" s="29">
        <f t="shared" si="5"/>
        <v>-1158708</v>
      </c>
    </row>
    <row r="109" spans="1:13" ht="25.5" x14ac:dyDescent="0.25">
      <c r="A109" s="5" t="s">
        <v>145</v>
      </c>
      <c r="B109" s="6" t="s">
        <v>146</v>
      </c>
      <c r="C109" s="25">
        <v>4562052</v>
      </c>
      <c r="D109" s="24" t="s">
        <v>217</v>
      </c>
      <c r="E109" s="25">
        <v>775</v>
      </c>
      <c r="F109" s="24">
        <v>0</v>
      </c>
      <c r="G109" s="25">
        <v>0</v>
      </c>
      <c r="H109" s="24">
        <v>0</v>
      </c>
      <c r="I109" s="25">
        <v>0</v>
      </c>
      <c r="J109" s="24">
        <v>0</v>
      </c>
      <c r="K109" s="27">
        <f t="shared" si="3"/>
        <v>4562827</v>
      </c>
      <c r="L109" s="28">
        <f t="shared" si="4"/>
        <v>9554209</v>
      </c>
      <c r="M109" s="29">
        <f t="shared" si="5"/>
        <v>4991382</v>
      </c>
    </row>
    <row r="110" spans="1:13" ht="51" x14ac:dyDescent="0.25">
      <c r="A110" s="5" t="s">
        <v>147</v>
      </c>
      <c r="B110" s="6" t="s">
        <v>148</v>
      </c>
      <c r="C110" s="25">
        <v>0</v>
      </c>
      <c r="D110" s="24">
        <v>0</v>
      </c>
      <c r="E110" s="25">
        <v>0</v>
      </c>
      <c r="F110" s="24">
        <v>0</v>
      </c>
      <c r="G110" s="25">
        <v>0</v>
      </c>
      <c r="H110" s="24">
        <v>0</v>
      </c>
      <c r="I110" s="25">
        <v>0</v>
      </c>
      <c r="J110" s="24">
        <v>0</v>
      </c>
      <c r="K110" s="27">
        <f t="shared" si="3"/>
        <v>0</v>
      </c>
      <c r="L110" s="28">
        <f t="shared" si="4"/>
        <v>0</v>
      </c>
      <c r="M110" s="29">
        <f t="shared" si="5"/>
        <v>0</v>
      </c>
    </row>
    <row r="111" spans="1:13" ht="38.25" x14ac:dyDescent="0.25">
      <c r="A111" s="5" t="s">
        <v>149</v>
      </c>
      <c r="B111" s="6" t="s">
        <v>150</v>
      </c>
      <c r="C111" s="22">
        <v>1809624179</v>
      </c>
      <c r="D111" s="23" t="s">
        <v>218</v>
      </c>
      <c r="E111" s="22">
        <v>9322841</v>
      </c>
      <c r="F111" s="24" t="s">
        <v>241</v>
      </c>
      <c r="G111" s="25">
        <v>11610576</v>
      </c>
      <c r="H111" s="24" t="s">
        <v>255</v>
      </c>
      <c r="I111" s="25">
        <v>2286451</v>
      </c>
      <c r="J111" s="24" t="s">
        <v>269</v>
      </c>
      <c r="K111" s="27">
        <f t="shared" si="3"/>
        <v>1832844047</v>
      </c>
      <c r="L111" s="28">
        <f t="shared" si="4"/>
        <v>1787672868</v>
      </c>
      <c r="M111" s="29">
        <f t="shared" si="5"/>
        <v>-45171179</v>
      </c>
    </row>
    <row r="112" spans="1:13" x14ac:dyDescent="0.25">
      <c r="A112" s="5" t="s">
        <v>151</v>
      </c>
      <c r="B112" s="6" t="s">
        <v>152</v>
      </c>
      <c r="C112" s="22">
        <v>3200689312</v>
      </c>
      <c r="D112" s="23" t="s">
        <v>207</v>
      </c>
      <c r="E112" s="22">
        <v>6843954</v>
      </c>
      <c r="F112" s="24" t="s">
        <v>232</v>
      </c>
      <c r="G112" s="25">
        <v>5426696</v>
      </c>
      <c r="H112" s="24" t="s">
        <v>250</v>
      </c>
      <c r="I112" s="25">
        <v>145996</v>
      </c>
      <c r="J112" s="24" t="s">
        <v>264</v>
      </c>
      <c r="K112" s="27">
        <f t="shared" si="3"/>
        <v>3213105958</v>
      </c>
      <c r="L112" s="28">
        <f t="shared" si="4"/>
        <v>3154663172</v>
      </c>
      <c r="M112" s="29">
        <f t="shared" si="5"/>
        <v>-58442786</v>
      </c>
    </row>
    <row r="113" spans="1:13" x14ac:dyDescent="0.25">
      <c r="A113" s="3" t="s">
        <v>1</v>
      </c>
      <c r="B113" s="4" t="s">
        <v>1</v>
      </c>
      <c r="C113" s="30" t="s">
        <v>1</v>
      </c>
      <c r="D113" s="31" t="s">
        <v>1</v>
      </c>
      <c r="E113" s="30" t="s">
        <v>1</v>
      </c>
      <c r="F113" s="31" t="s">
        <v>1</v>
      </c>
      <c r="G113" s="30" t="s">
        <v>1</v>
      </c>
      <c r="H113" s="31" t="s">
        <v>1</v>
      </c>
      <c r="I113" s="30" t="s">
        <v>1</v>
      </c>
      <c r="J113" s="31" t="s">
        <v>1</v>
      </c>
      <c r="K113" s="27"/>
      <c r="L113" s="28"/>
      <c r="M113" s="29">
        <f t="shared" si="5"/>
        <v>0</v>
      </c>
    </row>
    <row r="114" spans="1:13" ht="25.5" x14ac:dyDescent="0.25">
      <c r="A114" s="3" t="s">
        <v>153</v>
      </c>
      <c r="B114" s="4" t="s">
        <v>154</v>
      </c>
      <c r="C114" s="30" t="s">
        <v>1</v>
      </c>
      <c r="D114" s="31" t="s">
        <v>1</v>
      </c>
      <c r="E114" s="30" t="s">
        <v>1</v>
      </c>
      <c r="F114" s="31" t="s">
        <v>1</v>
      </c>
      <c r="G114" s="30" t="s">
        <v>1</v>
      </c>
      <c r="H114" s="31" t="s">
        <v>1</v>
      </c>
      <c r="I114" s="30" t="s">
        <v>1</v>
      </c>
      <c r="J114" s="31" t="s">
        <v>1</v>
      </c>
      <c r="K114" s="27"/>
      <c r="L114" s="28"/>
      <c r="M114" s="29">
        <f t="shared" si="5"/>
        <v>0</v>
      </c>
    </row>
    <row r="115" spans="1:13" x14ac:dyDescent="0.25">
      <c r="A115" s="5" t="s">
        <v>155</v>
      </c>
      <c r="B115" s="6" t="s">
        <v>156</v>
      </c>
      <c r="C115" s="22">
        <v>350603289</v>
      </c>
      <c r="D115" s="23" t="s">
        <v>219</v>
      </c>
      <c r="E115" s="22">
        <v>9710237</v>
      </c>
      <c r="F115" s="24" t="s">
        <v>242</v>
      </c>
      <c r="G115" s="25">
        <v>11697577</v>
      </c>
      <c r="H115" s="24" t="s">
        <v>256</v>
      </c>
      <c r="I115" s="25">
        <v>3798433</v>
      </c>
      <c r="J115" s="24" t="s">
        <v>270</v>
      </c>
      <c r="K115" s="27">
        <f t="shared" si="3"/>
        <v>375809536</v>
      </c>
      <c r="L115" s="28">
        <f t="shared" si="4"/>
        <v>387671341</v>
      </c>
      <c r="M115" s="29">
        <f t="shared" si="5"/>
        <v>11861805</v>
      </c>
    </row>
    <row r="116" spans="1:13" ht="38.25" x14ac:dyDescent="0.25">
      <c r="A116" s="5" t="s">
        <v>157</v>
      </c>
      <c r="B116" s="6" t="s">
        <v>158</v>
      </c>
      <c r="C116" s="25">
        <v>46309221</v>
      </c>
      <c r="D116" s="24" t="s">
        <v>220</v>
      </c>
      <c r="E116" s="25">
        <v>8275810</v>
      </c>
      <c r="F116" s="24" t="s">
        <v>243</v>
      </c>
      <c r="G116" s="25">
        <v>9246043</v>
      </c>
      <c r="H116" s="24" t="s">
        <v>257</v>
      </c>
      <c r="I116" s="25">
        <v>3709839</v>
      </c>
      <c r="J116" s="24" t="s">
        <v>271</v>
      </c>
      <c r="K116" s="27">
        <f t="shared" si="3"/>
        <v>67540913</v>
      </c>
      <c r="L116" s="28">
        <f t="shared" si="4"/>
        <v>70463384</v>
      </c>
      <c r="M116" s="29">
        <f t="shared" si="5"/>
        <v>2922471</v>
      </c>
    </row>
    <row r="117" spans="1:13" x14ac:dyDescent="0.25">
      <c r="A117" s="5" t="s">
        <v>159</v>
      </c>
      <c r="B117" s="6" t="s">
        <v>160</v>
      </c>
      <c r="C117" s="25">
        <v>0</v>
      </c>
      <c r="D117" s="24">
        <v>0</v>
      </c>
      <c r="E117" s="25">
        <v>0</v>
      </c>
      <c r="F117" s="24">
        <v>0</v>
      </c>
      <c r="G117" s="25">
        <v>0</v>
      </c>
      <c r="H117" s="24">
        <v>0</v>
      </c>
      <c r="I117" s="25">
        <v>0</v>
      </c>
      <c r="J117" s="24">
        <v>0</v>
      </c>
      <c r="K117" s="27">
        <f t="shared" si="3"/>
        <v>0</v>
      </c>
      <c r="L117" s="28">
        <f t="shared" si="4"/>
        <v>0</v>
      </c>
      <c r="M117" s="29">
        <f t="shared" si="5"/>
        <v>0</v>
      </c>
    </row>
    <row r="118" spans="1:13" ht="63.75" x14ac:dyDescent="0.25">
      <c r="A118" s="5" t="s">
        <v>161</v>
      </c>
      <c r="B118" s="6" t="s">
        <v>162</v>
      </c>
      <c r="C118" s="22">
        <v>138344909</v>
      </c>
      <c r="D118" s="23">
        <v>143246652</v>
      </c>
      <c r="E118" s="22">
        <v>0</v>
      </c>
      <c r="F118" s="24">
        <v>0</v>
      </c>
      <c r="G118" s="25">
        <v>0</v>
      </c>
      <c r="H118" s="24">
        <v>0</v>
      </c>
      <c r="I118" s="25">
        <v>0</v>
      </c>
      <c r="J118" s="24">
        <v>0</v>
      </c>
      <c r="K118" s="27">
        <f t="shared" si="3"/>
        <v>138344909</v>
      </c>
      <c r="L118" s="28">
        <f t="shared" si="4"/>
        <v>143246652</v>
      </c>
      <c r="M118" s="29">
        <f t="shared" si="5"/>
        <v>4901743</v>
      </c>
    </row>
    <row r="119" spans="1:13" ht="76.5" x14ac:dyDescent="0.25">
      <c r="A119" s="5" t="s">
        <v>163</v>
      </c>
      <c r="B119" s="6" t="s">
        <v>164</v>
      </c>
      <c r="C119" s="25">
        <v>0</v>
      </c>
      <c r="D119" s="24">
        <v>0</v>
      </c>
      <c r="E119" s="25">
        <v>0</v>
      </c>
      <c r="F119" s="24">
        <v>0</v>
      </c>
      <c r="G119" s="25">
        <v>0</v>
      </c>
      <c r="H119" s="24">
        <v>0</v>
      </c>
      <c r="I119" s="25">
        <v>0</v>
      </c>
      <c r="J119" s="24">
        <v>0</v>
      </c>
      <c r="K119" s="27">
        <f t="shared" si="3"/>
        <v>0</v>
      </c>
      <c r="L119" s="28">
        <f t="shared" si="4"/>
        <v>0</v>
      </c>
      <c r="M119" s="29">
        <f t="shared" si="5"/>
        <v>0</v>
      </c>
    </row>
    <row r="120" spans="1:13" x14ac:dyDescent="0.25">
      <c r="A120" s="5" t="s">
        <v>165</v>
      </c>
      <c r="B120" s="6" t="s">
        <v>166</v>
      </c>
      <c r="C120" s="25">
        <v>-3622829</v>
      </c>
      <c r="D120" s="24">
        <v>-3622829</v>
      </c>
      <c r="E120" s="25">
        <v>0</v>
      </c>
      <c r="F120" s="24">
        <v>0</v>
      </c>
      <c r="G120" s="25">
        <v>0</v>
      </c>
      <c r="H120" s="24">
        <v>0</v>
      </c>
      <c r="I120" s="25">
        <v>0</v>
      </c>
      <c r="J120" s="24">
        <v>0</v>
      </c>
      <c r="K120" s="27">
        <f t="shared" si="3"/>
        <v>-3622829</v>
      </c>
      <c r="L120" s="28">
        <f t="shared" si="4"/>
        <v>-3622829</v>
      </c>
      <c r="M120" s="29">
        <f t="shared" si="5"/>
        <v>0</v>
      </c>
    </row>
    <row r="121" spans="1:13" x14ac:dyDescent="0.25">
      <c r="A121" s="5" t="s">
        <v>167</v>
      </c>
      <c r="B121" s="6" t="s">
        <v>168</v>
      </c>
      <c r="C121" s="25">
        <v>116572</v>
      </c>
      <c r="D121" s="24">
        <v>116572</v>
      </c>
      <c r="E121" s="25">
        <v>0</v>
      </c>
      <c r="F121" s="24">
        <v>0</v>
      </c>
      <c r="G121" s="25">
        <v>0</v>
      </c>
      <c r="H121" s="24">
        <v>0</v>
      </c>
      <c r="I121" s="25">
        <v>0</v>
      </c>
      <c r="J121" s="24">
        <v>0</v>
      </c>
      <c r="K121" s="27">
        <f t="shared" si="3"/>
        <v>116572</v>
      </c>
      <c r="L121" s="28">
        <f t="shared" si="4"/>
        <v>116572</v>
      </c>
      <c r="M121" s="29">
        <f t="shared" si="5"/>
        <v>0</v>
      </c>
    </row>
    <row r="122" spans="1:13" x14ac:dyDescent="0.25">
      <c r="A122" s="5" t="s">
        <v>169</v>
      </c>
      <c r="B122" s="6" t="s">
        <v>170</v>
      </c>
      <c r="C122" s="25">
        <v>0</v>
      </c>
      <c r="D122" s="24">
        <v>0</v>
      </c>
      <c r="E122" s="25">
        <v>0</v>
      </c>
      <c r="F122" s="24">
        <v>0</v>
      </c>
      <c r="G122" s="25">
        <v>0</v>
      </c>
      <c r="H122" s="24">
        <v>0</v>
      </c>
      <c r="I122" s="25">
        <v>0</v>
      </c>
      <c r="J122" s="24">
        <v>0</v>
      </c>
      <c r="K122" s="27">
        <f t="shared" si="3"/>
        <v>0</v>
      </c>
      <c r="L122" s="28">
        <f t="shared" si="4"/>
        <v>0</v>
      </c>
      <c r="M122" s="29">
        <f t="shared" si="5"/>
        <v>0</v>
      </c>
    </row>
  </sheetData>
  <sheetProtection formatCells="0" formatColumns="0" formatRows="0" insertColumns="0" insertRows="0" insertHyperlinks="0" deleteColumns="0" deleteRows="0" sort="0" autoFilter="0" pivotTables="0"/>
  <mergeCells count="11">
    <mergeCell ref="A1:M1"/>
    <mergeCell ref="A4:M4"/>
    <mergeCell ref="K9:M9"/>
    <mergeCell ref="A6:M6"/>
    <mergeCell ref="A8:M8"/>
    <mergeCell ref="A9:B9"/>
    <mergeCell ref="C9:D9"/>
    <mergeCell ref="E9:F9"/>
    <mergeCell ref="G9:H9"/>
    <mergeCell ref="I9:J9"/>
    <mergeCell ref="A2:M2"/>
  </mergeCells>
  <pageMargins left="0.74803149606299213" right="0.74803149606299213" top="0.98425196850393704" bottom="0.98425196850393704" header="0.31496062992125984" footer="0.31496062992125984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Vagyonkimutatás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728692 et 751mp vagyon2024 2024ev 250404_100334</dc:title>
  <dc:subject/>
  <dc:creator>Unknown Creator</dc:creator>
  <cp:keywords/>
  <dc:description/>
  <cp:lastModifiedBy>Tamás Hivatal</cp:lastModifiedBy>
  <cp:lastPrinted>2025-05-26T10:40:22Z</cp:lastPrinted>
  <dcterms:created xsi:type="dcterms:W3CDTF">2025-04-04T08:03:34Z</dcterms:created>
  <dcterms:modified xsi:type="dcterms:W3CDTF">2026-05-19T09:50:49Z</dcterms:modified>
  <cp:category/>
</cp:coreProperties>
</file>