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ERVERBNB\home\KÖLTSÉGVETÉS\2026\"/>
    </mc:Choice>
  </mc:AlternateContent>
  <xr:revisionPtr revIDLastSave="0" documentId="13_ncr:1_{864BC74C-D9C9-45B1-A91C-12E25CA92292}" xr6:coauthVersionLast="47" xr6:coauthVersionMax="47" xr10:uidLastSave="{00000000-0000-0000-0000-000000000000}"/>
  <bookViews>
    <workbookView xWindow="-120" yWindow="-120" windowWidth="20730" windowHeight="11160" tabRatio="298" xr2:uid="{00000000-000D-0000-FFFF-FFFF00000000}"/>
  </bookViews>
  <sheets>
    <sheet name="Munka1" sheetId="1" r:id="rId1"/>
    <sheet name="Munka2" sheetId="2" r:id="rId2"/>
    <sheet name="Munka3" sheetId="3" r:id="rId3"/>
  </sheets>
  <externalReferences>
    <externalReference r:id="rId4"/>
  </externalReferences>
  <definedNames>
    <definedName name="_xlnm.Print_Titles" localSheetId="0">Munka1!$A:$B,Munka1!$1:$7</definedName>
    <definedName name="_xlnm.Print_Area" localSheetId="0">Munka1!$A$1:$T$34</definedName>
  </definedNames>
  <calcPr calcId="181029"/>
</workbook>
</file>

<file path=xl/calcChain.xml><?xml version="1.0" encoding="utf-8"?>
<calcChain xmlns="http://schemas.openxmlformats.org/spreadsheetml/2006/main">
  <c r="L34" i="1" l="1"/>
  <c r="T20" i="1"/>
  <c r="T24" i="1"/>
  <c r="T28" i="1" s="1"/>
  <c r="T32" i="1" s="1"/>
  <c r="M34" i="1" l="1"/>
  <c r="N34" i="1" s="1"/>
  <c r="O34" i="1" s="1"/>
  <c r="P34" i="1" s="1"/>
  <c r="Q34" i="1" s="1"/>
  <c r="R34" i="1" s="1"/>
  <c r="S34" i="1" s="1"/>
  <c r="T34" i="1" s="1"/>
  <c r="I20" i="1"/>
  <c r="J20" i="1"/>
  <c r="K20" i="1"/>
  <c r="L20" i="1"/>
  <c r="L24" i="1" s="1"/>
  <c r="L28" i="1" s="1"/>
  <c r="L32" i="1" s="1"/>
  <c r="M20" i="1"/>
  <c r="M24" i="1" s="1"/>
  <c r="M28" i="1" s="1"/>
  <c r="M32" i="1" s="1"/>
  <c r="N20" i="1"/>
  <c r="N24" i="1" s="1"/>
  <c r="N28" i="1" s="1"/>
  <c r="N32" i="1" s="1"/>
  <c r="O20" i="1"/>
  <c r="O24" i="1" s="1"/>
  <c r="O28" i="1" s="1"/>
  <c r="O32" i="1" s="1"/>
  <c r="P20" i="1"/>
  <c r="P24" i="1" s="1"/>
  <c r="P28" i="1" s="1"/>
  <c r="P32" i="1" s="1"/>
  <c r="Q20" i="1"/>
  <c r="Q24" i="1" s="1"/>
  <c r="Q28" i="1" s="1"/>
  <c r="Q32" i="1" s="1"/>
  <c r="R20" i="1"/>
  <c r="R24" i="1" s="1"/>
  <c r="R28" i="1" s="1"/>
  <c r="R32" i="1" s="1"/>
  <c r="S20" i="1"/>
  <c r="S24" i="1" s="1"/>
  <c r="S28" i="1" s="1"/>
  <c r="S32" i="1" s="1"/>
  <c r="H20" i="1"/>
  <c r="H24" i="1" s="1"/>
  <c r="K32" i="1"/>
  <c r="H28" i="1" l="1"/>
  <c r="H32" i="1" s="1"/>
  <c r="I24" i="1"/>
  <c r="I28" i="1" l="1"/>
  <c r="J24" i="1"/>
  <c r="I32" i="1" l="1"/>
  <c r="J28" i="1"/>
  <c r="J32" i="1" s="1"/>
</calcChain>
</file>

<file path=xl/sharedStrings.xml><?xml version="1.0" encoding="utf-8"?>
<sst xmlns="http://schemas.openxmlformats.org/spreadsheetml/2006/main" count="57" uniqueCount="54">
  <si>
    <t>3.</t>
  </si>
  <si>
    <t>4.</t>
  </si>
  <si>
    <t>5.</t>
  </si>
  <si>
    <t xml:space="preserve"> Feladat megnevezése</t>
  </si>
  <si>
    <t>Saját bevételek várható összege</t>
  </si>
  <si>
    <t>1.</t>
  </si>
  <si>
    <t>2.</t>
  </si>
  <si>
    <t>VÁRHATÓ SAJÁT BEVÉTELEK 50%-A</t>
  </si>
  <si>
    <t>II.</t>
  </si>
  <si>
    <t>6.</t>
  </si>
  <si>
    <t>7.</t>
  </si>
  <si>
    <t>9.</t>
  </si>
  <si>
    <t>KÖTELEZETTSÉGEK ÖSSZESEN (I+II)</t>
  </si>
  <si>
    <t>I.</t>
  </si>
  <si>
    <t xml:space="preserve">Köt.váll lejárati ideje            </t>
  </si>
  <si>
    <t>10.</t>
  </si>
  <si>
    <t>12.</t>
  </si>
  <si>
    <t>2026.</t>
  </si>
  <si>
    <t>2027.</t>
  </si>
  <si>
    <t>2028.</t>
  </si>
  <si>
    <t>2029.</t>
  </si>
  <si>
    <t>8= 6-7</t>
  </si>
  <si>
    <t>13.</t>
  </si>
  <si>
    <t>14.</t>
  </si>
  <si>
    <t>15.</t>
  </si>
  <si>
    <t>16.</t>
  </si>
  <si>
    <t>17.</t>
  </si>
  <si>
    <t>Összes kötelezettség vállalás</t>
  </si>
  <si>
    <t>adatok Ft-ban</t>
  </si>
  <si>
    <t>1.a.</t>
  </si>
  <si>
    <t>1.b.</t>
  </si>
  <si>
    <t>2030.</t>
  </si>
  <si>
    <t>2031.</t>
  </si>
  <si>
    <t>2032.</t>
  </si>
  <si>
    <t>2033.</t>
  </si>
  <si>
    <t>I.   Adósságot keletkeztető ügyletek</t>
  </si>
  <si>
    <t>Közvilágítás fejlesztés megtakarításból - részletfizetés (156 hó)</t>
  </si>
  <si>
    <t>Fizetési kötelezettség összesen (1.a+1.b)</t>
  </si>
  <si>
    <t>I.   Adósságot keletkeztető ügyletek összesen (1+2)</t>
  </si>
  <si>
    <t>Fejlesztési hitel</t>
  </si>
  <si>
    <t>10. melléklet</t>
  </si>
  <si>
    <t>Határozat száma</t>
  </si>
  <si>
    <t xml:space="preserve">Határozat  kelte            </t>
  </si>
  <si>
    <t>Felvett hitel kamata</t>
  </si>
  <si>
    <t>2034.</t>
  </si>
  <si>
    <t>1)</t>
  </si>
  <si>
    <t>2)</t>
  </si>
  <si>
    <r>
      <rPr>
        <b/>
        <i/>
        <sz val="12"/>
        <rFont val="Times New Roman"/>
        <family val="1"/>
        <charset val="238"/>
      </rPr>
      <t>Készfizető kezességvállalás</t>
    </r>
    <r>
      <rPr>
        <b/>
        <i/>
        <sz val="11"/>
        <rFont val="Times New Roman"/>
        <family val="1"/>
        <charset val="238"/>
      </rPr>
      <t xml:space="preserve"> Biharnagybajomi Nonprofit Kft. folyószámla hitel</t>
    </r>
  </si>
  <si>
    <t>Fejlesztési hitelek összesen</t>
  </si>
  <si>
    <t>11.</t>
  </si>
  <si>
    <t xml:space="preserve">Biharnagybajom Községi Önkormányzat többéves kihatással járó adósságai, kezességvállalásai valamint a várható saját bevétel 50%-ának alakulása éves bontásban 2026.
</t>
  </si>
  <si>
    <t>a .../2026. (…..) önkormányzati rendelethez</t>
  </si>
  <si>
    <t>Köt-ből 2025. 12. 31-ig visszafizetve</t>
  </si>
  <si>
    <t>2025. 12. 31-én fennálló kötelezettség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</si>
</sst>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24" x14ac:knownFonts="1">
    <font>
      <sz val="10"/>
      <name val="Arial CE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3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6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7"/>
      <name val="Times New Roman"/>
      <family val="1"/>
      <charset val="238"/>
    </font>
    <font>
      <sz val="13"/>
      <name val="Times New Roman"/>
      <family val="1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i/>
      <sz val="12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13"/>
      <name val="Times New Roman"/>
      <family val="1"/>
      <charset val="238"/>
    </font>
    <font>
      <sz val="13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7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 wrapText="1"/>
    </xf>
    <xf numFmtId="0" fontId="11" fillId="0" borderId="0" xfId="0" applyFont="1"/>
    <xf numFmtId="0" fontId="10" fillId="0" borderId="0" xfId="0" applyFont="1"/>
    <xf numFmtId="0" fontId="2" fillId="0" borderId="0" xfId="0" applyFont="1"/>
    <xf numFmtId="3" fontId="4" fillId="0" borderId="0" xfId="0" applyNumberFormat="1" applyFont="1" applyAlignment="1">
      <alignment horizontal="right"/>
    </xf>
    <xf numFmtId="0" fontId="2" fillId="5" borderId="0" xfId="0" applyFont="1" applyFill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3" fontId="10" fillId="0" borderId="0" xfId="0" applyNumberFormat="1" applyFont="1" applyAlignment="1">
      <alignment horizontal="center" vertical="center" wrapText="1"/>
    </xf>
    <xf numFmtId="0" fontId="3" fillId="0" borderId="0" xfId="0" applyFont="1"/>
    <xf numFmtId="3" fontId="15" fillId="0" borderId="0" xfId="0" applyNumberFormat="1" applyFont="1"/>
    <xf numFmtId="3" fontId="8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8" xfId="0" applyNumberFormat="1" applyFont="1" applyBorder="1" applyAlignment="1">
      <alignment vertical="center"/>
    </xf>
    <xf numFmtId="0" fontId="7" fillId="6" borderId="9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horizontal="right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3" fontId="2" fillId="5" borderId="0" xfId="0" applyNumberFormat="1" applyFont="1" applyFill="1"/>
    <xf numFmtId="3" fontId="2" fillId="0" borderId="0" xfId="0" applyNumberFormat="1" applyFont="1"/>
    <xf numFmtId="3" fontId="2" fillId="2" borderId="0" xfId="0" applyNumberFormat="1" applyFont="1" applyFill="1"/>
    <xf numFmtId="3" fontId="3" fillId="6" borderId="0" xfId="0" applyNumberFormat="1" applyFont="1" applyFill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" fontId="3" fillId="0" borderId="0" xfId="0" applyNumberFormat="1" applyFont="1"/>
    <xf numFmtId="0" fontId="7" fillId="0" borderId="2" xfId="0" applyFont="1" applyBorder="1" applyAlignment="1">
      <alignment horizontal="center" vertical="center" wrapText="1"/>
    </xf>
    <xf numFmtId="3" fontId="7" fillId="0" borderId="0" xfId="0" applyNumberFormat="1" applyFont="1" applyAlignment="1">
      <alignment vertical="center"/>
    </xf>
    <xf numFmtId="0" fontId="4" fillId="6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14" fontId="20" fillId="3" borderId="2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3" fontId="4" fillId="0" borderId="16" xfId="0" applyNumberFormat="1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3" fontId="1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0" fontId="14" fillId="0" borderId="16" xfId="0" applyFont="1" applyBorder="1" applyAlignment="1">
      <alignment horizontal="left" vertical="center" wrapText="1"/>
    </xf>
    <xf numFmtId="3" fontId="14" fillId="0" borderId="16" xfId="0" applyNumberFormat="1" applyFont="1" applyBorder="1" applyAlignment="1">
      <alignment horizontal="center" vertical="center" wrapText="1"/>
    </xf>
    <xf numFmtId="14" fontId="7" fillId="3" borderId="16" xfId="0" applyNumberFormat="1" applyFont="1" applyFill="1" applyBorder="1" applyAlignment="1">
      <alignment horizontal="center" vertical="center" wrapText="1"/>
    </xf>
    <xf numFmtId="3" fontId="14" fillId="0" borderId="16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vertical="center" wrapText="1"/>
    </xf>
    <xf numFmtId="0" fontId="22" fillId="0" borderId="2" xfId="0" applyFont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 wrapText="1"/>
    </xf>
    <xf numFmtId="0" fontId="22" fillId="0" borderId="0" xfId="0" applyFont="1"/>
    <xf numFmtId="3" fontId="14" fillId="7" borderId="16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3" fontId="14" fillId="0" borderId="9" xfId="0" applyNumberFormat="1" applyFont="1" applyBorder="1" applyAlignment="1">
      <alignment horizontal="center" vertical="center" wrapText="1"/>
    </xf>
    <xf numFmtId="0" fontId="22" fillId="7" borderId="16" xfId="0" applyFont="1" applyFill="1" applyBorder="1" applyAlignment="1">
      <alignment horizontal="left" vertical="center" wrapText="1"/>
    </xf>
    <xf numFmtId="164" fontId="14" fillId="7" borderId="16" xfId="0" applyNumberFormat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22" fillId="7" borderId="1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22" fillId="7" borderId="13" xfId="0" applyFont="1" applyFill="1" applyBorder="1" applyAlignment="1">
      <alignment horizontal="left" vertical="center" wrapText="1"/>
    </xf>
    <xf numFmtId="0" fontId="23" fillId="7" borderId="14" xfId="0" applyFont="1" applyFill="1" applyBorder="1" applyAlignment="1">
      <alignment vertical="center" wrapText="1"/>
    </xf>
    <xf numFmtId="0" fontId="23" fillId="7" borderId="15" xfId="0" applyFont="1" applyFill="1" applyBorder="1" applyAlignment="1">
      <alignment vertical="center" wrapText="1"/>
    </xf>
    <xf numFmtId="0" fontId="22" fillId="7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3" fontId="9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1.%20mell&#233;klet%202026_k&#233;sz_1v.xlsx" TargetMode="External"/><Relationship Id="rId1" Type="http://schemas.openxmlformats.org/officeDocument/2006/relationships/externalLinkPath" Target="1.%20mell&#233;klet%202026_k&#233;sz_1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60">
          <cell r="D60">
            <v>66490048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78"/>
  <sheetViews>
    <sheetView tabSelected="1" view="pageBreakPreview" topLeftCell="C30" zoomScaleNormal="100" zoomScaleSheetLayoutView="100" workbookViewId="0">
      <selection activeCell="G36" sqref="G36"/>
    </sheetView>
  </sheetViews>
  <sheetFormatPr defaultColWidth="9.140625" defaultRowHeight="12.75" x14ac:dyDescent="0.2"/>
  <cols>
    <col min="1" max="1" width="0.42578125" style="1" hidden="1" customWidth="1"/>
    <col min="2" max="2" width="2.28515625" style="2" hidden="1" customWidth="1"/>
    <col min="3" max="3" width="5.5703125" style="12" customWidth="1"/>
    <col min="4" max="4" width="23.85546875" style="23" customWidth="1"/>
    <col min="5" max="5" width="8.85546875" style="23" customWidth="1"/>
    <col min="6" max="6" width="12.140625" style="23" bestFit="1" customWidth="1"/>
    <col min="7" max="7" width="12.7109375" style="23" customWidth="1"/>
    <col min="8" max="8" width="16.7109375" style="23" customWidth="1"/>
    <col min="9" max="9" width="11.7109375" style="23" customWidth="1"/>
    <col min="10" max="10" width="12.85546875" style="23" customWidth="1"/>
    <col min="11" max="11" width="1.28515625" style="23" customWidth="1"/>
    <col min="12" max="20" width="12.7109375" style="23" customWidth="1"/>
    <col min="21" max="21" width="16" style="71" customWidth="1"/>
    <col min="22" max="22" width="13.85546875" style="23" customWidth="1"/>
    <col min="23" max="16384" width="9.140625" style="23"/>
  </cols>
  <sheetData>
    <row r="1" spans="1:22" ht="15.75" x14ac:dyDescent="0.25">
      <c r="C1" s="11"/>
      <c r="R1" s="24"/>
      <c r="S1" s="24"/>
      <c r="T1" s="24" t="s">
        <v>40</v>
      </c>
      <c r="U1" s="43"/>
      <c r="V1" s="101"/>
    </row>
    <row r="2" spans="1:22" ht="15.75" x14ac:dyDescent="0.25">
      <c r="C2" s="11"/>
      <c r="R2" s="164" t="s">
        <v>51</v>
      </c>
      <c r="S2" s="164"/>
      <c r="T2" s="164"/>
      <c r="U2" s="43"/>
      <c r="V2" s="101"/>
    </row>
    <row r="3" spans="1:22" ht="15.75" x14ac:dyDescent="0.25">
      <c r="C3" s="11"/>
      <c r="T3" s="24"/>
      <c r="U3" s="43"/>
      <c r="V3" s="101"/>
    </row>
    <row r="4" spans="1:22" s="25" customFormat="1" ht="12" customHeight="1" x14ac:dyDescent="0.2">
      <c r="A4" s="165" t="s">
        <v>50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70"/>
    </row>
    <row r="5" spans="1:22" s="25" customFormat="1" ht="12" customHeight="1" x14ac:dyDescent="0.2">
      <c r="A5" s="165"/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70"/>
    </row>
    <row r="6" spans="1:22" s="25" customFormat="1" ht="18" customHeight="1" x14ac:dyDescent="0.2">
      <c r="A6" s="165"/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70"/>
    </row>
    <row r="7" spans="1:22" ht="24" customHeight="1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7"/>
      <c r="S7" s="27"/>
      <c r="T7" s="27" t="s">
        <v>28</v>
      </c>
    </row>
    <row r="8" spans="1:22" s="17" customFormat="1" ht="50.45" customHeight="1" x14ac:dyDescent="0.2">
      <c r="A8" s="3"/>
      <c r="B8" s="4"/>
      <c r="C8" s="5"/>
      <c r="D8" s="5" t="s">
        <v>3</v>
      </c>
      <c r="E8" s="5" t="s">
        <v>41</v>
      </c>
      <c r="F8" s="5" t="s">
        <v>42</v>
      </c>
      <c r="G8" s="5" t="s">
        <v>14</v>
      </c>
      <c r="H8" s="99" t="s">
        <v>27</v>
      </c>
      <c r="I8" s="5" t="s">
        <v>52</v>
      </c>
      <c r="J8" s="100" t="s">
        <v>53</v>
      </c>
      <c r="K8" s="83"/>
      <c r="L8" s="98" t="s">
        <v>17</v>
      </c>
      <c r="M8" s="98" t="s">
        <v>18</v>
      </c>
      <c r="N8" s="98" t="s">
        <v>19</v>
      </c>
      <c r="O8" s="98" t="s">
        <v>20</v>
      </c>
      <c r="P8" s="98" t="s">
        <v>31</v>
      </c>
      <c r="Q8" s="98" t="s">
        <v>32</v>
      </c>
      <c r="R8" s="98" t="s">
        <v>33</v>
      </c>
      <c r="S8" s="98" t="s">
        <v>34</v>
      </c>
      <c r="T8" s="98" t="s">
        <v>44</v>
      </c>
      <c r="U8" s="72"/>
    </row>
    <row r="9" spans="1:22" s="2" customFormat="1" ht="13.5" customHeight="1" x14ac:dyDescent="0.2">
      <c r="A9" s="28"/>
      <c r="B9" s="29"/>
      <c r="C9" s="30" t="s">
        <v>5</v>
      </c>
      <c r="D9" s="30" t="s">
        <v>6</v>
      </c>
      <c r="E9" s="30" t="s">
        <v>0</v>
      </c>
      <c r="F9" s="30" t="s">
        <v>1</v>
      </c>
      <c r="G9" s="30" t="s">
        <v>2</v>
      </c>
      <c r="H9" s="30" t="s">
        <v>9</v>
      </c>
      <c r="I9" s="30" t="s">
        <v>10</v>
      </c>
      <c r="J9" s="30" t="s">
        <v>21</v>
      </c>
      <c r="K9" s="30"/>
      <c r="L9" s="30" t="s">
        <v>11</v>
      </c>
      <c r="M9" s="30" t="s">
        <v>15</v>
      </c>
      <c r="N9" s="30" t="s">
        <v>49</v>
      </c>
      <c r="O9" s="30" t="s">
        <v>16</v>
      </c>
      <c r="P9" s="30" t="s">
        <v>22</v>
      </c>
      <c r="Q9" s="30" t="s">
        <v>23</v>
      </c>
      <c r="R9" s="30" t="s">
        <v>24</v>
      </c>
      <c r="S9" s="30" t="s">
        <v>25</v>
      </c>
      <c r="T9" s="30" t="s">
        <v>26</v>
      </c>
      <c r="U9" s="73"/>
    </row>
    <row r="10" spans="1:22" s="19" customFormat="1" ht="31.5" customHeight="1" x14ac:dyDescent="0.2">
      <c r="A10" s="6"/>
      <c r="B10" s="7"/>
      <c r="C10" s="16"/>
      <c r="D10" s="18" t="s">
        <v>35</v>
      </c>
      <c r="E10" s="8"/>
      <c r="F10" s="8"/>
      <c r="G10" s="8"/>
      <c r="H10" s="8"/>
      <c r="I10" s="8"/>
      <c r="J10" s="139"/>
      <c r="K10" s="8"/>
      <c r="L10" s="84"/>
      <c r="M10" s="84"/>
      <c r="N10" s="84"/>
      <c r="O10" s="84"/>
      <c r="P10" s="84"/>
      <c r="Q10" s="84"/>
      <c r="R10" s="84"/>
      <c r="S10" s="84"/>
      <c r="T10" s="84"/>
      <c r="U10" s="74"/>
    </row>
    <row r="11" spans="1:22" s="19" customFormat="1" ht="31.5" customHeight="1" x14ac:dyDescent="0.2">
      <c r="A11" s="53"/>
      <c r="B11" s="54"/>
      <c r="C11" s="16" t="s">
        <v>29</v>
      </c>
      <c r="D11" s="18" t="s">
        <v>39</v>
      </c>
      <c r="E11" s="58"/>
      <c r="F11" s="63"/>
      <c r="G11" s="64"/>
      <c r="H11" s="8"/>
      <c r="I11" s="8"/>
      <c r="J11" s="139"/>
      <c r="K11" s="8"/>
      <c r="L11" s="84"/>
      <c r="M11" s="84"/>
      <c r="N11" s="84"/>
      <c r="O11" s="84"/>
      <c r="P11" s="84"/>
      <c r="Q11" s="84"/>
      <c r="R11" s="84"/>
      <c r="S11" s="84"/>
      <c r="T11" s="84"/>
      <c r="U11" s="74"/>
    </row>
    <row r="12" spans="1:22" s="19" customFormat="1" ht="31.5" customHeight="1" x14ac:dyDescent="0.2">
      <c r="A12" s="55"/>
      <c r="B12" s="56"/>
      <c r="C12" s="142" t="s">
        <v>45</v>
      </c>
      <c r="D12" s="145"/>
      <c r="E12" s="86"/>
      <c r="F12" s="87"/>
      <c r="G12" s="87"/>
      <c r="H12" s="85"/>
      <c r="I12" s="32"/>
      <c r="J12" s="33"/>
      <c r="K12" s="8"/>
      <c r="L12" s="33"/>
      <c r="M12" s="33"/>
      <c r="N12" s="33"/>
      <c r="O12" s="33"/>
      <c r="P12" s="33"/>
      <c r="Q12" s="33"/>
      <c r="R12" s="33"/>
      <c r="S12" s="33"/>
      <c r="T12" s="33"/>
      <c r="U12" s="74"/>
    </row>
    <row r="13" spans="1:22" s="19" customFormat="1" ht="31.5" customHeight="1" x14ac:dyDescent="0.2">
      <c r="A13" s="55"/>
      <c r="B13" s="56"/>
      <c r="C13" s="143"/>
      <c r="D13" s="146"/>
      <c r="E13" s="137"/>
      <c r="F13" s="138"/>
      <c r="G13" s="138"/>
      <c r="H13" s="61"/>
      <c r="I13" s="61"/>
      <c r="J13" s="14"/>
      <c r="K13" s="16"/>
      <c r="L13" s="14"/>
      <c r="M13" s="14"/>
      <c r="N13" s="14"/>
      <c r="O13" s="14"/>
      <c r="P13" s="14"/>
      <c r="Q13" s="14"/>
      <c r="R13" s="14"/>
      <c r="S13" s="33"/>
      <c r="T13" s="33"/>
      <c r="U13" s="74"/>
    </row>
    <row r="14" spans="1:22" s="19" customFormat="1" ht="31.5" customHeight="1" x14ac:dyDescent="0.2">
      <c r="A14" s="55"/>
      <c r="B14" s="56"/>
      <c r="C14" s="144"/>
      <c r="D14" s="147"/>
      <c r="E14" s="148"/>
      <c r="F14" s="149"/>
      <c r="G14" s="150"/>
      <c r="H14" s="151"/>
      <c r="I14" s="152"/>
      <c r="J14" s="33"/>
      <c r="K14" s="8"/>
      <c r="L14" s="33"/>
      <c r="M14" s="33"/>
      <c r="N14" s="33"/>
      <c r="O14" s="33"/>
      <c r="P14" s="33"/>
      <c r="Q14" s="33"/>
      <c r="R14" s="33"/>
      <c r="S14" s="33"/>
      <c r="T14" s="33"/>
      <c r="U14" s="74"/>
    </row>
    <row r="15" spans="1:22" s="19" customFormat="1" ht="6.6" customHeight="1" x14ac:dyDescent="0.2">
      <c r="A15" s="55"/>
      <c r="B15" s="56"/>
      <c r="C15" s="8"/>
      <c r="D15" s="57"/>
      <c r="E15" s="58"/>
      <c r="F15" s="59"/>
      <c r="G15" s="60"/>
      <c r="H15" s="32"/>
      <c r="I15" s="32"/>
      <c r="J15" s="33"/>
      <c r="K15" s="8"/>
      <c r="L15" s="33"/>
      <c r="M15" s="33"/>
      <c r="N15" s="33"/>
      <c r="O15" s="33"/>
      <c r="P15" s="33"/>
      <c r="Q15" s="33"/>
      <c r="R15" s="33"/>
      <c r="S15" s="33"/>
      <c r="T15" s="33"/>
      <c r="U15" s="74"/>
    </row>
    <row r="16" spans="1:22" s="19" customFormat="1" ht="31.5" customHeight="1" x14ac:dyDescent="0.2">
      <c r="A16" s="55"/>
      <c r="B16" s="56"/>
      <c r="C16" s="142" t="s">
        <v>46</v>
      </c>
      <c r="D16" s="145"/>
      <c r="E16" s="86"/>
      <c r="F16" s="87"/>
      <c r="G16" s="87"/>
      <c r="H16" s="85"/>
      <c r="I16" s="32"/>
      <c r="J16" s="33"/>
      <c r="K16" s="8"/>
      <c r="L16" s="33"/>
      <c r="M16" s="33"/>
      <c r="N16" s="33"/>
      <c r="O16" s="33"/>
      <c r="P16" s="33"/>
      <c r="Q16" s="33"/>
      <c r="R16" s="33"/>
      <c r="S16" s="33"/>
      <c r="T16" s="33"/>
      <c r="U16" s="74"/>
    </row>
    <row r="17" spans="1:22" s="19" customFormat="1" ht="31.5" customHeight="1" x14ac:dyDescent="0.2">
      <c r="A17" s="55"/>
      <c r="B17" s="56"/>
      <c r="C17" s="143"/>
      <c r="D17" s="146"/>
      <c r="E17" s="137"/>
      <c r="F17" s="138"/>
      <c r="G17" s="138"/>
      <c r="H17" s="61"/>
      <c r="I17" s="61"/>
      <c r="J17" s="14"/>
      <c r="K17" s="16"/>
      <c r="L17" s="14"/>
      <c r="M17" s="14"/>
      <c r="N17" s="14"/>
      <c r="O17" s="14"/>
      <c r="P17" s="14"/>
      <c r="Q17" s="14"/>
      <c r="R17" s="14"/>
      <c r="S17" s="33"/>
      <c r="T17" s="33"/>
      <c r="U17" s="74"/>
    </row>
    <row r="18" spans="1:22" s="19" customFormat="1" ht="31.5" customHeight="1" x14ac:dyDescent="0.2">
      <c r="A18" s="55"/>
      <c r="B18" s="56"/>
      <c r="C18" s="144"/>
      <c r="D18" s="147"/>
      <c r="E18" s="148"/>
      <c r="F18" s="149"/>
      <c r="G18" s="150"/>
      <c r="H18" s="151"/>
      <c r="I18" s="152"/>
      <c r="J18" s="33"/>
      <c r="K18" s="8"/>
      <c r="L18" s="33"/>
      <c r="M18" s="33"/>
      <c r="N18" s="33"/>
      <c r="O18" s="33"/>
      <c r="P18" s="33"/>
      <c r="Q18" s="33"/>
      <c r="R18" s="33"/>
      <c r="S18" s="33"/>
      <c r="T18" s="33"/>
      <c r="U18" s="74"/>
    </row>
    <row r="19" spans="1:22" s="19" customFormat="1" ht="4.9000000000000004" customHeight="1" x14ac:dyDescent="0.2">
      <c r="A19" s="53"/>
      <c r="B19" s="54"/>
      <c r="C19" s="88"/>
      <c r="D19" s="89"/>
      <c r="E19" s="58"/>
      <c r="F19" s="63"/>
      <c r="G19" s="64"/>
      <c r="H19" s="8"/>
      <c r="I19" s="8"/>
      <c r="J19" s="139"/>
      <c r="K19" s="8"/>
      <c r="L19" s="84"/>
      <c r="M19" s="84"/>
      <c r="N19" s="84"/>
      <c r="O19" s="84"/>
      <c r="P19" s="84"/>
      <c r="Q19" s="84"/>
      <c r="R19" s="84"/>
      <c r="S19" s="84"/>
      <c r="T19" s="84"/>
      <c r="U19" s="74"/>
    </row>
    <row r="20" spans="1:22" s="62" customFormat="1" ht="31.5" customHeight="1" x14ac:dyDescent="0.2">
      <c r="A20" s="53"/>
      <c r="B20" s="54"/>
      <c r="C20" s="77" t="s">
        <v>29</v>
      </c>
      <c r="D20" s="160" t="s">
        <v>48</v>
      </c>
      <c r="E20" s="161"/>
      <c r="F20" s="161"/>
      <c r="G20" s="161"/>
      <c r="H20" s="61">
        <f>SUM(H13,H17)</f>
        <v>0</v>
      </c>
      <c r="I20" s="61">
        <f t="shared" ref="I20:T20" si="0">SUM(I13,I17)</f>
        <v>0</v>
      </c>
      <c r="J20" s="61">
        <f t="shared" si="0"/>
        <v>0</v>
      </c>
      <c r="K20" s="61">
        <f t="shared" si="0"/>
        <v>0</v>
      </c>
      <c r="L20" s="61">
        <f t="shared" si="0"/>
        <v>0</v>
      </c>
      <c r="M20" s="61">
        <f t="shared" si="0"/>
        <v>0</v>
      </c>
      <c r="N20" s="61">
        <f t="shared" si="0"/>
        <v>0</v>
      </c>
      <c r="O20" s="61">
        <f t="shared" si="0"/>
        <v>0</v>
      </c>
      <c r="P20" s="61">
        <f t="shared" si="0"/>
        <v>0</v>
      </c>
      <c r="Q20" s="61">
        <f t="shared" si="0"/>
        <v>0</v>
      </c>
      <c r="R20" s="61">
        <f t="shared" si="0"/>
        <v>0</v>
      </c>
      <c r="S20" s="61">
        <f t="shared" si="0"/>
        <v>0</v>
      </c>
      <c r="T20" s="61">
        <f t="shared" si="0"/>
        <v>0</v>
      </c>
      <c r="U20" s="74"/>
      <c r="V20" s="19"/>
    </row>
    <row r="21" spans="1:22" s="62" customFormat="1" ht="8.4499999999999993" customHeight="1" x14ac:dyDescent="0.2">
      <c r="A21" s="53"/>
      <c r="B21" s="54"/>
      <c r="C21" s="92"/>
      <c r="D21" s="93"/>
      <c r="E21" s="54"/>
      <c r="F21" s="94"/>
      <c r="G21" s="95"/>
      <c r="H21" s="96"/>
      <c r="I21" s="96"/>
      <c r="J21" s="97"/>
      <c r="K21" s="92"/>
      <c r="L21" s="97"/>
      <c r="M21" s="97"/>
      <c r="N21" s="97"/>
      <c r="O21" s="97"/>
      <c r="P21" s="97"/>
      <c r="Q21" s="97"/>
      <c r="R21" s="97"/>
      <c r="S21" s="97"/>
      <c r="T21" s="97"/>
      <c r="U21" s="75"/>
      <c r="V21" s="19"/>
    </row>
    <row r="22" spans="1:22" s="62" customFormat="1" ht="36.6" customHeight="1" x14ac:dyDescent="0.2">
      <c r="A22" s="48"/>
      <c r="B22" s="31"/>
      <c r="C22" s="77" t="s">
        <v>30</v>
      </c>
      <c r="D22" s="18" t="s">
        <v>43</v>
      </c>
      <c r="E22" s="159"/>
      <c r="F22" s="159"/>
      <c r="G22" s="159"/>
      <c r="H22" s="61"/>
      <c r="I22" s="14"/>
      <c r="J22" s="14"/>
      <c r="K22" s="15"/>
      <c r="L22" s="14"/>
      <c r="M22" s="14"/>
      <c r="N22" s="14"/>
      <c r="O22" s="14"/>
      <c r="P22" s="14"/>
      <c r="Q22" s="14"/>
      <c r="R22" s="14"/>
      <c r="S22" s="14"/>
      <c r="T22" s="14"/>
      <c r="U22" s="74"/>
      <c r="V22" s="34"/>
    </row>
    <row r="23" spans="1:22" s="62" customFormat="1" ht="9.6" customHeight="1" thickBot="1" x14ac:dyDescent="0.25">
      <c r="A23" s="48"/>
      <c r="B23" s="31"/>
      <c r="C23" s="110"/>
      <c r="D23" s="111"/>
      <c r="E23" s="51"/>
      <c r="F23" s="94"/>
      <c r="G23" s="94"/>
      <c r="H23" s="96"/>
      <c r="I23" s="97"/>
      <c r="J23" s="97"/>
      <c r="K23" s="112"/>
      <c r="L23" s="97"/>
      <c r="M23" s="97"/>
      <c r="N23" s="97"/>
      <c r="O23" s="97"/>
      <c r="P23" s="97"/>
      <c r="Q23" s="97"/>
      <c r="R23" s="97"/>
      <c r="S23" s="97"/>
      <c r="T23" s="97"/>
      <c r="U23" s="78"/>
      <c r="V23" s="34"/>
    </row>
    <row r="24" spans="1:22" s="82" customFormat="1" ht="28.15" customHeight="1" thickBot="1" x14ac:dyDescent="0.25">
      <c r="A24" s="79"/>
      <c r="B24" s="80"/>
      <c r="C24" s="134" t="s">
        <v>5</v>
      </c>
      <c r="D24" s="162" t="s">
        <v>37</v>
      </c>
      <c r="E24" s="163"/>
      <c r="F24" s="163"/>
      <c r="G24" s="163"/>
      <c r="H24" s="90">
        <f>SUM(H20,H22)</f>
        <v>0</v>
      </c>
      <c r="I24" s="90">
        <f>SUM(I20,I22)</f>
        <v>0</v>
      </c>
      <c r="J24" s="91">
        <f>SUM(J20,J22)</f>
        <v>0</v>
      </c>
      <c r="K24" s="91"/>
      <c r="L24" s="90">
        <f t="shared" ref="L24:T24" si="1">SUM(L20,L22)</f>
        <v>0</v>
      </c>
      <c r="M24" s="90">
        <f t="shared" si="1"/>
        <v>0</v>
      </c>
      <c r="N24" s="90">
        <f t="shared" si="1"/>
        <v>0</v>
      </c>
      <c r="O24" s="90">
        <f t="shared" si="1"/>
        <v>0</v>
      </c>
      <c r="P24" s="90">
        <f t="shared" si="1"/>
        <v>0</v>
      </c>
      <c r="Q24" s="90">
        <f t="shared" si="1"/>
        <v>0</v>
      </c>
      <c r="R24" s="90">
        <f t="shared" si="1"/>
        <v>0</v>
      </c>
      <c r="S24" s="90">
        <f t="shared" si="1"/>
        <v>0</v>
      </c>
      <c r="T24" s="90">
        <f t="shared" si="1"/>
        <v>0</v>
      </c>
      <c r="U24" s="81"/>
      <c r="V24" s="102"/>
    </row>
    <row r="25" spans="1:22" s="19" customFormat="1" ht="22.5" customHeight="1" thickBot="1" x14ac:dyDescent="0.25">
      <c r="A25" s="48"/>
      <c r="B25" s="31"/>
      <c r="C25" s="113"/>
      <c r="D25" s="114"/>
      <c r="E25" s="115"/>
      <c r="F25" s="116"/>
      <c r="G25" s="117"/>
      <c r="H25" s="118"/>
      <c r="I25" s="119"/>
      <c r="J25" s="119"/>
      <c r="K25" s="120"/>
      <c r="L25" s="119"/>
      <c r="M25" s="119"/>
      <c r="N25" s="119"/>
      <c r="O25" s="119"/>
      <c r="P25" s="119"/>
      <c r="Q25" s="119"/>
      <c r="R25" s="119"/>
      <c r="S25" s="119"/>
      <c r="T25" s="119"/>
      <c r="U25" s="44"/>
      <c r="V25" s="34"/>
    </row>
    <row r="26" spans="1:22" s="67" customFormat="1" ht="60" customHeight="1" thickBot="1" x14ac:dyDescent="0.25">
      <c r="A26" s="65"/>
      <c r="B26" s="66"/>
      <c r="C26" s="135" t="s">
        <v>6</v>
      </c>
      <c r="D26" s="106" t="s">
        <v>36</v>
      </c>
      <c r="E26" s="107"/>
      <c r="F26" s="108">
        <v>43951</v>
      </c>
      <c r="G26" s="108">
        <v>49125</v>
      </c>
      <c r="H26" s="109">
        <v>67599000</v>
      </c>
      <c r="I26" s="107">
        <v>22533000</v>
      </c>
      <c r="J26" s="91">
        <v>45066000</v>
      </c>
      <c r="K26" s="107"/>
      <c r="L26" s="107">
        <v>5200000</v>
      </c>
      <c r="M26" s="107">
        <v>5200000</v>
      </c>
      <c r="N26" s="107">
        <v>5200000</v>
      </c>
      <c r="O26" s="107">
        <v>5200000</v>
      </c>
      <c r="P26" s="107">
        <v>5200000</v>
      </c>
      <c r="Q26" s="107">
        <v>5200000</v>
      </c>
      <c r="R26" s="107">
        <v>5200000</v>
      </c>
      <c r="S26" s="107">
        <v>5200000</v>
      </c>
      <c r="T26" s="107">
        <v>3466000</v>
      </c>
      <c r="U26" s="74"/>
      <c r="V26" s="103"/>
    </row>
    <row r="27" spans="1:22" s="19" customFormat="1" ht="14.45" customHeight="1" thickBot="1" x14ac:dyDescent="0.25">
      <c r="A27" s="48"/>
      <c r="B27" s="31"/>
      <c r="C27" s="113"/>
      <c r="D27" s="114"/>
      <c r="E27" s="112"/>
      <c r="F27" s="112"/>
      <c r="G27" s="112"/>
      <c r="H27" s="118"/>
      <c r="I27" s="119"/>
      <c r="J27" s="119"/>
      <c r="K27" s="120"/>
      <c r="L27" s="119"/>
      <c r="M27" s="119"/>
      <c r="N27" s="119"/>
      <c r="O27" s="119"/>
      <c r="P27" s="119"/>
      <c r="Q27" s="119"/>
      <c r="R27" s="119"/>
      <c r="S27" s="119"/>
      <c r="T27" s="119"/>
      <c r="U27" s="44"/>
      <c r="V27" s="34"/>
    </row>
    <row r="28" spans="1:22" s="124" customFormat="1" ht="34.15" customHeight="1" thickBot="1" x14ac:dyDescent="0.35">
      <c r="A28" s="122"/>
      <c r="B28" s="123"/>
      <c r="C28" s="136" t="s">
        <v>13</v>
      </c>
      <c r="D28" s="153" t="s">
        <v>38</v>
      </c>
      <c r="E28" s="154"/>
      <c r="F28" s="154"/>
      <c r="G28" s="155"/>
      <c r="H28" s="125">
        <f>SUM(H24,H26)</f>
        <v>67599000</v>
      </c>
      <c r="I28" s="125">
        <f>SUM(I24,I26)</f>
        <v>22533000</v>
      </c>
      <c r="J28" s="125">
        <f>SUM(J24,J26)</f>
        <v>45066000</v>
      </c>
      <c r="K28" s="125"/>
      <c r="L28" s="125">
        <f t="shared" ref="L28:T28" si="2">SUM(L24,L26)</f>
        <v>5200000</v>
      </c>
      <c r="M28" s="125">
        <f t="shared" si="2"/>
        <v>5200000</v>
      </c>
      <c r="N28" s="125">
        <f t="shared" si="2"/>
        <v>5200000</v>
      </c>
      <c r="O28" s="125">
        <f t="shared" si="2"/>
        <v>5200000</v>
      </c>
      <c r="P28" s="125">
        <f t="shared" si="2"/>
        <v>5200000</v>
      </c>
      <c r="Q28" s="125">
        <f t="shared" si="2"/>
        <v>5200000</v>
      </c>
      <c r="R28" s="125">
        <f t="shared" si="2"/>
        <v>5200000</v>
      </c>
      <c r="S28" s="125">
        <f t="shared" si="2"/>
        <v>5200000</v>
      </c>
      <c r="T28" s="125">
        <f t="shared" si="2"/>
        <v>3466000</v>
      </c>
      <c r="U28" s="121"/>
      <c r="V28" s="103"/>
    </row>
    <row r="29" spans="1:22" s="21" customFormat="1" ht="15.75" customHeight="1" thickBot="1" x14ac:dyDescent="0.3">
      <c r="A29" s="35"/>
      <c r="B29" s="36"/>
      <c r="C29" s="129"/>
      <c r="D29" s="130"/>
      <c r="E29" s="128"/>
      <c r="F29" s="128"/>
      <c r="G29" s="128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44"/>
      <c r="V29" s="104"/>
    </row>
    <row r="30" spans="1:22" s="124" customFormat="1" ht="80.45" customHeight="1" thickBot="1" x14ac:dyDescent="0.35">
      <c r="A30" s="122"/>
      <c r="B30" s="123"/>
      <c r="C30" s="136" t="s">
        <v>8</v>
      </c>
      <c r="D30" s="132" t="s">
        <v>47</v>
      </c>
      <c r="E30" s="125"/>
      <c r="F30" s="133"/>
      <c r="G30" s="133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1"/>
      <c r="V30" s="103"/>
    </row>
    <row r="31" spans="1:22" s="19" customFormat="1" ht="14.45" customHeight="1" thickBot="1" x14ac:dyDescent="0.25">
      <c r="A31" s="48"/>
      <c r="B31" s="31"/>
      <c r="C31" s="113"/>
      <c r="D31" s="114"/>
      <c r="E31" s="112"/>
      <c r="F31" s="112"/>
      <c r="G31" s="112"/>
      <c r="H31" s="118"/>
      <c r="I31" s="119"/>
      <c r="J31" s="119"/>
      <c r="K31" s="120"/>
      <c r="L31" s="119"/>
      <c r="M31" s="119"/>
      <c r="N31" s="119"/>
      <c r="O31" s="119"/>
      <c r="P31" s="119"/>
      <c r="Q31" s="119"/>
      <c r="R31" s="119"/>
      <c r="S31" s="119"/>
      <c r="T31" s="119"/>
      <c r="U31" s="44"/>
      <c r="V31" s="34"/>
    </row>
    <row r="32" spans="1:22" s="124" customFormat="1" ht="34.15" customHeight="1" thickBot="1" x14ac:dyDescent="0.35">
      <c r="A32" s="122"/>
      <c r="B32" s="123"/>
      <c r="C32" s="156" t="s">
        <v>12</v>
      </c>
      <c r="D32" s="157"/>
      <c r="E32" s="157"/>
      <c r="F32" s="157"/>
      <c r="G32" s="158"/>
      <c r="H32" s="125">
        <f>SUM(H28,H30)</f>
        <v>67599000</v>
      </c>
      <c r="I32" s="125">
        <f>SUM(I28,I30)</f>
        <v>22533000</v>
      </c>
      <c r="J32" s="125">
        <f t="shared" ref="J32:T32" si="3">SUM(J28,J30)</f>
        <v>45066000</v>
      </c>
      <c r="K32" s="125">
        <f t="shared" si="3"/>
        <v>0</v>
      </c>
      <c r="L32" s="125">
        <f t="shared" si="3"/>
        <v>5200000</v>
      </c>
      <c r="M32" s="125">
        <f t="shared" si="3"/>
        <v>5200000</v>
      </c>
      <c r="N32" s="125">
        <f t="shared" si="3"/>
        <v>5200000</v>
      </c>
      <c r="O32" s="125">
        <f t="shared" si="3"/>
        <v>5200000</v>
      </c>
      <c r="P32" s="125">
        <f t="shared" si="3"/>
        <v>5200000</v>
      </c>
      <c r="Q32" s="125">
        <f t="shared" si="3"/>
        <v>5200000</v>
      </c>
      <c r="R32" s="125">
        <f t="shared" si="3"/>
        <v>5200000</v>
      </c>
      <c r="S32" s="125">
        <f t="shared" si="3"/>
        <v>5200000</v>
      </c>
      <c r="T32" s="125">
        <f t="shared" si="3"/>
        <v>3466000</v>
      </c>
      <c r="U32" s="121"/>
      <c r="V32" s="103"/>
    </row>
    <row r="33" spans="1:22" s="22" customFormat="1" ht="15" customHeight="1" x14ac:dyDescent="0.25">
      <c r="A33" s="9"/>
      <c r="B33" s="10"/>
      <c r="C33" s="68"/>
      <c r="D33" s="69"/>
      <c r="E33" s="13"/>
      <c r="F33" s="13"/>
      <c r="G33" s="13"/>
      <c r="H33" s="14"/>
      <c r="I33" s="14"/>
      <c r="J33" s="14"/>
      <c r="K33" s="13"/>
      <c r="L33" s="15"/>
      <c r="M33" s="15"/>
      <c r="N33" s="15"/>
      <c r="O33" s="15"/>
      <c r="P33" s="15"/>
      <c r="Q33" s="15"/>
      <c r="R33" s="15"/>
      <c r="S33" s="15"/>
      <c r="T33" s="15"/>
      <c r="U33" s="45"/>
      <c r="V33" s="105"/>
    </row>
    <row r="34" spans="1:22" s="22" customFormat="1" ht="46.9" customHeight="1" x14ac:dyDescent="0.25">
      <c r="A34" s="9"/>
      <c r="B34" s="126"/>
      <c r="C34" s="140" t="s">
        <v>7</v>
      </c>
      <c r="D34" s="141" t="s">
        <v>4</v>
      </c>
      <c r="E34" s="13"/>
      <c r="F34" s="13"/>
      <c r="G34" s="13"/>
      <c r="H34" s="14"/>
      <c r="I34" s="14"/>
      <c r="J34" s="14"/>
      <c r="K34" s="127"/>
      <c r="L34" s="14">
        <f>[1]Munka1!$D$60/2</f>
        <v>33245024</v>
      </c>
      <c r="M34" s="14">
        <f t="shared" ref="M34:T34" si="4">L34*1.04</f>
        <v>34574824.960000001</v>
      </c>
      <c r="N34" s="14">
        <f t="shared" si="4"/>
        <v>35957817.958400004</v>
      </c>
      <c r="O34" s="14">
        <f t="shared" si="4"/>
        <v>37396130.676736005</v>
      </c>
      <c r="P34" s="14">
        <f t="shared" si="4"/>
        <v>38891975.90380545</v>
      </c>
      <c r="Q34" s="14">
        <f t="shared" si="4"/>
        <v>40447654.939957671</v>
      </c>
      <c r="R34" s="14">
        <f t="shared" si="4"/>
        <v>42065561.137555979</v>
      </c>
      <c r="S34" s="14">
        <f t="shared" si="4"/>
        <v>43748183.583058223</v>
      </c>
      <c r="T34" s="14">
        <f t="shared" si="4"/>
        <v>45498110.926380552</v>
      </c>
      <c r="U34" s="46"/>
      <c r="V34" s="105"/>
    </row>
    <row r="35" spans="1:22" s="22" customFormat="1" ht="24" customHeight="1" x14ac:dyDescent="0.25">
      <c r="A35" s="37"/>
      <c r="B35" s="49"/>
      <c r="C35" s="39"/>
      <c r="D35" s="40"/>
      <c r="E35" s="41"/>
      <c r="F35" s="41"/>
      <c r="G35" s="41"/>
      <c r="H35" s="50"/>
      <c r="I35" s="50"/>
      <c r="J35" s="50"/>
      <c r="K35" s="51"/>
      <c r="L35" s="51"/>
      <c r="M35" s="51"/>
      <c r="N35" s="51"/>
      <c r="O35" s="51"/>
      <c r="P35" s="51"/>
      <c r="Q35" s="51"/>
      <c r="R35" s="51"/>
      <c r="S35" s="51"/>
      <c r="T35" s="52"/>
      <c r="U35" s="46"/>
      <c r="V35" s="105"/>
    </row>
    <row r="36" spans="1:22" s="22" customFormat="1" ht="27.75" customHeight="1" x14ac:dyDescent="0.25">
      <c r="A36" s="37"/>
      <c r="B36" s="38"/>
      <c r="C36" s="39"/>
      <c r="D36" s="40"/>
      <c r="E36" s="41"/>
      <c r="F36" s="41"/>
      <c r="G36" s="41"/>
      <c r="H36" s="41"/>
      <c r="I36" s="41"/>
      <c r="J36" s="41"/>
      <c r="K36" s="41"/>
      <c r="L36" s="20"/>
      <c r="M36" s="20"/>
      <c r="N36" s="20"/>
      <c r="O36" s="20"/>
      <c r="P36" s="20"/>
      <c r="Q36" s="20"/>
      <c r="R36" s="20"/>
      <c r="S36" s="20"/>
      <c r="T36" s="20"/>
      <c r="U36" s="45"/>
      <c r="V36" s="105"/>
    </row>
    <row r="37" spans="1:22" ht="14.25" x14ac:dyDescent="0.2">
      <c r="B37" s="11"/>
      <c r="C37" s="23"/>
      <c r="L37" s="20"/>
      <c r="M37" s="20"/>
      <c r="N37" s="20"/>
      <c r="O37" s="20"/>
      <c r="P37" s="20"/>
      <c r="Q37" s="20"/>
      <c r="R37" s="20"/>
      <c r="S37" s="20"/>
      <c r="T37" s="20"/>
      <c r="U37" s="46"/>
    </row>
    <row r="38" spans="1:22" ht="14.25" x14ac:dyDescent="0.2">
      <c r="B38" s="11"/>
      <c r="D38" s="42"/>
      <c r="E38" s="42"/>
      <c r="F38" s="42"/>
      <c r="G38" s="42"/>
      <c r="H38" s="42"/>
      <c r="I38" s="42"/>
      <c r="J38" s="42"/>
      <c r="K38" s="42"/>
      <c r="L38" s="20"/>
      <c r="M38" s="20"/>
      <c r="N38" s="20"/>
      <c r="O38" s="20"/>
      <c r="P38" s="20"/>
      <c r="Q38" s="20"/>
      <c r="R38" s="20"/>
      <c r="S38" s="20"/>
      <c r="T38" s="20"/>
      <c r="U38" s="46"/>
    </row>
    <row r="39" spans="1:22" x14ac:dyDescent="0.2">
      <c r="B39" s="11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6"/>
    </row>
    <row r="40" spans="1:22" x14ac:dyDescent="0.2">
      <c r="B40" s="11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6"/>
    </row>
    <row r="41" spans="1:22" x14ac:dyDescent="0.2">
      <c r="B41" s="11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6"/>
    </row>
    <row r="42" spans="1:22" x14ac:dyDescent="0.2">
      <c r="B42" s="11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6"/>
    </row>
    <row r="43" spans="1:22" x14ac:dyDescent="0.2">
      <c r="B43" s="11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6"/>
    </row>
    <row r="44" spans="1:22" x14ac:dyDescent="0.2">
      <c r="B44" s="11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6"/>
    </row>
    <row r="45" spans="1:22" x14ac:dyDescent="0.2">
      <c r="B45" s="11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6"/>
    </row>
    <row r="46" spans="1:22" x14ac:dyDescent="0.2">
      <c r="B46" s="11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6"/>
    </row>
    <row r="47" spans="1:22" x14ac:dyDescent="0.2">
      <c r="B47" s="11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6"/>
    </row>
    <row r="48" spans="1:22" x14ac:dyDescent="0.2">
      <c r="B48" s="11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6"/>
    </row>
    <row r="49" spans="2:21" x14ac:dyDescent="0.2">
      <c r="B49" s="11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6"/>
    </row>
    <row r="50" spans="2:21" x14ac:dyDescent="0.2">
      <c r="B50" s="1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6"/>
    </row>
    <row r="51" spans="2:21" x14ac:dyDescent="0.2">
      <c r="B51" s="11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6"/>
    </row>
    <row r="52" spans="2:21" x14ac:dyDescent="0.2">
      <c r="B52" s="11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6"/>
    </row>
    <row r="53" spans="2:21" x14ac:dyDescent="0.2">
      <c r="B53" s="11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6"/>
    </row>
    <row r="54" spans="2:21" x14ac:dyDescent="0.2">
      <c r="B54" s="11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6"/>
    </row>
    <row r="55" spans="2:21" x14ac:dyDescent="0.2">
      <c r="B55" s="11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6"/>
    </row>
    <row r="56" spans="2:21" x14ac:dyDescent="0.2">
      <c r="B56" s="11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6"/>
    </row>
    <row r="57" spans="2:21" x14ac:dyDescent="0.2">
      <c r="B57" s="11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6"/>
    </row>
    <row r="58" spans="2:21" x14ac:dyDescent="0.2">
      <c r="B58" s="11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6"/>
    </row>
    <row r="59" spans="2:21" x14ac:dyDescent="0.2">
      <c r="B59" s="1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6"/>
    </row>
    <row r="60" spans="2:21" x14ac:dyDescent="0.2">
      <c r="B60" s="11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6"/>
    </row>
    <row r="61" spans="2:21" x14ac:dyDescent="0.2">
      <c r="B61" s="11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6"/>
    </row>
    <row r="62" spans="2:21" x14ac:dyDescent="0.2">
      <c r="B62" s="11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7"/>
    </row>
    <row r="63" spans="2:21" x14ac:dyDescent="0.2">
      <c r="B63" s="11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7"/>
    </row>
    <row r="64" spans="2:21" x14ac:dyDescent="0.2">
      <c r="B64" s="11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7"/>
    </row>
    <row r="65" spans="2:21" x14ac:dyDescent="0.2">
      <c r="B65" s="11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7"/>
    </row>
    <row r="66" spans="2:21" x14ac:dyDescent="0.2">
      <c r="B66" s="11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7"/>
    </row>
    <row r="67" spans="2:21" x14ac:dyDescent="0.2">
      <c r="B67" s="11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7"/>
    </row>
    <row r="68" spans="2:21" x14ac:dyDescent="0.2">
      <c r="B68" s="11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7"/>
    </row>
    <row r="69" spans="2:21" x14ac:dyDescent="0.2">
      <c r="B69" s="11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7"/>
    </row>
    <row r="70" spans="2:21" x14ac:dyDescent="0.2">
      <c r="B70" s="11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7"/>
    </row>
    <row r="71" spans="2:21" x14ac:dyDescent="0.2">
      <c r="B71" s="11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7"/>
    </row>
    <row r="72" spans="2:21" x14ac:dyDescent="0.2">
      <c r="B72" s="11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</row>
    <row r="73" spans="2:21" x14ac:dyDescent="0.2">
      <c r="B73" s="11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</row>
    <row r="74" spans="2:21" x14ac:dyDescent="0.2">
      <c r="B74" s="11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</row>
    <row r="75" spans="2:21" x14ac:dyDescent="0.2">
      <c r="B75" s="11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</row>
    <row r="76" spans="2:21" x14ac:dyDescent="0.2">
      <c r="B76" s="11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</row>
    <row r="77" spans="2:21" x14ac:dyDescent="0.2">
      <c r="B77" s="11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</row>
    <row r="78" spans="2:21" x14ac:dyDescent="0.2">
      <c r="B78" s="11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</row>
    <row r="79" spans="2:21" x14ac:dyDescent="0.2">
      <c r="B79" s="11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</row>
    <row r="80" spans="2:21" x14ac:dyDescent="0.2">
      <c r="B80" s="11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</row>
    <row r="81" spans="2:21" x14ac:dyDescent="0.2">
      <c r="B81" s="11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</row>
    <row r="82" spans="2:21" x14ac:dyDescent="0.2">
      <c r="B82" s="11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7"/>
    </row>
    <row r="83" spans="2:21" x14ac:dyDescent="0.2">
      <c r="B83" s="11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7"/>
    </row>
    <row r="84" spans="2:21" x14ac:dyDescent="0.2">
      <c r="B84" s="11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7"/>
    </row>
    <row r="85" spans="2:21" x14ac:dyDescent="0.2">
      <c r="B85" s="11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7"/>
    </row>
    <row r="86" spans="2:21" x14ac:dyDescent="0.2">
      <c r="B86" s="11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7"/>
    </row>
    <row r="87" spans="2:21" x14ac:dyDescent="0.2">
      <c r="B87" s="11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7"/>
    </row>
    <row r="88" spans="2:21" x14ac:dyDescent="0.2">
      <c r="B88" s="11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7"/>
    </row>
    <row r="89" spans="2:21" x14ac:dyDescent="0.2">
      <c r="B89" s="11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7"/>
    </row>
    <row r="90" spans="2:21" x14ac:dyDescent="0.2">
      <c r="B90" s="11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7"/>
    </row>
    <row r="91" spans="2:21" x14ac:dyDescent="0.2">
      <c r="B91" s="11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7"/>
    </row>
    <row r="92" spans="2:21" x14ac:dyDescent="0.2">
      <c r="B92" s="11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7"/>
    </row>
    <row r="93" spans="2:21" x14ac:dyDescent="0.2">
      <c r="B93" s="11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7"/>
    </row>
    <row r="94" spans="2:21" x14ac:dyDescent="0.2">
      <c r="B94" s="11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7"/>
    </row>
    <row r="95" spans="2:21" x14ac:dyDescent="0.2">
      <c r="B95" s="11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7"/>
    </row>
    <row r="96" spans="2:21" x14ac:dyDescent="0.2">
      <c r="B96" s="11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7"/>
    </row>
    <row r="97" spans="2:21" x14ac:dyDescent="0.2">
      <c r="B97" s="11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7"/>
    </row>
    <row r="98" spans="2:21" x14ac:dyDescent="0.2">
      <c r="B98" s="11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7"/>
    </row>
    <row r="99" spans="2:21" x14ac:dyDescent="0.2">
      <c r="B99" s="11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7"/>
    </row>
    <row r="100" spans="2:21" x14ac:dyDescent="0.2">
      <c r="B100" s="11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7"/>
    </row>
    <row r="101" spans="2:21" x14ac:dyDescent="0.2">
      <c r="B101" s="11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7"/>
    </row>
    <row r="102" spans="2:21" x14ac:dyDescent="0.2">
      <c r="B102" s="11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7"/>
    </row>
    <row r="103" spans="2:21" x14ac:dyDescent="0.2">
      <c r="B103" s="11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7"/>
    </row>
    <row r="104" spans="2:21" x14ac:dyDescent="0.2">
      <c r="B104" s="11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7"/>
    </row>
    <row r="105" spans="2:21" x14ac:dyDescent="0.2">
      <c r="B105" s="11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7"/>
    </row>
    <row r="106" spans="2:21" x14ac:dyDescent="0.2">
      <c r="B106" s="11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7"/>
    </row>
    <row r="107" spans="2:21" x14ac:dyDescent="0.2">
      <c r="B107" s="11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7"/>
    </row>
    <row r="108" spans="2:21" x14ac:dyDescent="0.2">
      <c r="B108" s="11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7"/>
    </row>
    <row r="109" spans="2:21" x14ac:dyDescent="0.2">
      <c r="B109" s="11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7"/>
    </row>
    <row r="110" spans="2:21" x14ac:dyDescent="0.2">
      <c r="B110" s="11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7"/>
    </row>
    <row r="111" spans="2:21" x14ac:dyDescent="0.2">
      <c r="B111" s="11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7"/>
    </row>
    <row r="112" spans="2:21" x14ac:dyDescent="0.2">
      <c r="B112" s="11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7"/>
    </row>
    <row r="113" spans="2:21" x14ac:dyDescent="0.2">
      <c r="B113" s="11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7"/>
    </row>
    <row r="114" spans="2:21" x14ac:dyDescent="0.2">
      <c r="B114" s="11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7"/>
    </row>
    <row r="115" spans="2:21" x14ac:dyDescent="0.2">
      <c r="B115" s="11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7"/>
    </row>
    <row r="116" spans="2:21" x14ac:dyDescent="0.2">
      <c r="B116" s="11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7"/>
    </row>
    <row r="117" spans="2:21" x14ac:dyDescent="0.2">
      <c r="B117" s="11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7"/>
    </row>
    <row r="118" spans="2:21" x14ac:dyDescent="0.2">
      <c r="B118" s="11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7"/>
    </row>
    <row r="119" spans="2:21" x14ac:dyDescent="0.2">
      <c r="B119" s="11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7"/>
    </row>
    <row r="120" spans="2:21" x14ac:dyDescent="0.2">
      <c r="B120" s="11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7"/>
    </row>
    <row r="121" spans="2:21" x14ac:dyDescent="0.2">
      <c r="B121" s="11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7"/>
    </row>
    <row r="122" spans="2:21" x14ac:dyDescent="0.2">
      <c r="B122" s="11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7"/>
    </row>
    <row r="123" spans="2:21" x14ac:dyDescent="0.2">
      <c r="B123" s="11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7"/>
    </row>
    <row r="124" spans="2:21" x14ac:dyDescent="0.2">
      <c r="B124" s="11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7"/>
    </row>
    <row r="125" spans="2:21" x14ac:dyDescent="0.2">
      <c r="B125" s="11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7"/>
    </row>
    <row r="126" spans="2:21" x14ac:dyDescent="0.2">
      <c r="B126" s="11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76"/>
    </row>
    <row r="127" spans="2:21" x14ac:dyDescent="0.2">
      <c r="B127" s="11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76"/>
    </row>
    <row r="128" spans="2:21" x14ac:dyDescent="0.2">
      <c r="B128" s="11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76"/>
    </row>
    <row r="129" spans="2:21" x14ac:dyDescent="0.2">
      <c r="B129" s="11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76"/>
    </row>
    <row r="130" spans="2:21" x14ac:dyDescent="0.2">
      <c r="B130" s="11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76"/>
    </row>
    <row r="131" spans="2:21" x14ac:dyDescent="0.2">
      <c r="B131" s="11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76"/>
    </row>
    <row r="132" spans="2:21" x14ac:dyDescent="0.2">
      <c r="B132" s="11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76"/>
    </row>
    <row r="133" spans="2:21" x14ac:dyDescent="0.2">
      <c r="B133" s="11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76"/>
    </row>
    <row r="134" spans="2:21" x14ac:dyDescent="0.2">
      <c r="B134" s="11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76"/>
    </row>
    <row r="135" spans="2:21" x14ac:dyDescent="0.2">
      <c r="B135" s="11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76"/>
    </row>
    <row r="136" spans="2:21" x14ac:dyDescent="0.2">
      <c r="B136" s="11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76"/>
    </row>
    <row r="137" spans="2:21" x14ac:dyDescent="0.2">
      <c r="B137" s="11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76"/>
    </row>
    <row r="138" spans="2:21" x14ac:dyDescent="0.2">
      <c r="B138" s="11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76"/>
    </row>
    <row r="139" spans="2:21" x14ac:dyDescent="0.2">
      <c r="B139" s="11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76"/>
    </row>
    <row r="140" spans="2:21" x14ac:dyDescent="0.2">
      <c r="B140" s="11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76"/>
    </row>
    <row r="141" spans="2:21" x14ac:dyDescent="0.2">
      <c r="B141" s="11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76"/>
    </row>
    <row r="142" spans="2:21" x14ac:dyDescent="0.2">
      <c r="B142" s="11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76"/>
    </row>
    <row r="143" spans="2:21" x14ac:dyDescent="0.2">
      <c r="B143" s="11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76"/>
    </row>
    <row r="144" spans="2:21" x14ac:dyDescent="0.2">
      <c r="B144" s="11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76"/>
    </row>
    <row r="145" spans="2:21" x14ac:dyDescent="0.2">
      <c r="B145" s="11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76"/>
    </row>
    <row r="146" spans="2:21" x14ac:dyDescent="0.2">
      <c r="B146" s="11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76"/>
    </row>
    <row r="147" spans="2:21" x14ac:dyDescent="0.2">
      <c r="B147" s="11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76"/>
    </row>
    <row r="148" spans="2:21" x14ac:dyDescent="0.2">
      <c r="B148" s="11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76"/>
    </row>
    <row r="149" spans="2:21" x14ac:dyDescent="0.2">
      <c r="B149" s="11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76"/>
    </row>
    <row r="150" spans="2:21" x14ac:dyDescent="0.2">
      <c r="B150" s="11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76"/>
    </row>
    <row r="151" spans="2:21" x14ac:dyDescent="0.2">
      <c r="B151" s="11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76"/>
    </row>
    <row r="152" spans="2:21" x14ac:dyDescent="0.2">
      <c r="B152" s="11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76"/>
    </row>
    <row r="153" spans="2:21" x14ac:dyDescent="0.2">
      <c r="B153" s="11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76"/>
    </row>
    <row r="154" spans="2:21" x14ac:dyDescent="0.2">
      <c r="B154" s="11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76"/>
    </row>
    <row r="155" spans="2:21" x14ac:dyDescent="0.2">
      <c r="B155" s="11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76"/>
    </row>
    <row r="156" spans="2:21" x14ac:dyDescent="0.2">
      <c r="B156" s="11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76"/>
    </row>
    <row r="157" spans="2:21" x14ac:dyDescent="0.2">
      <c r="B157" s="11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76"/>
    </row>
    <row r="158" spans="2:21" x14ac:dyDescent="0.2">
      <c r="B158" s="11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76"/>
    </row>
    <row r="159" spans="2:21" x14ac:dyDescent="0.2">
      <c r="B159" s="11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76"/>
    </row>
    <row r="160" spans="2:21" x14ac:dyDescent="0.2">
      <c r="B160" s="11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76"/>
    </row>
    <row r="161" spans="2:21" x14ac:dyDescent="0.2">
      <c r="B161" s="11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76"/>
    </row>
    <row r="162" spans="2:21" x14ac:dyDescent="0.2">
      <c r="B162" s="11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76"/>
    </row>
    <row r="163" spans="2:21" x14ac:dyDescent="0.2">
      <c r="B163" s="11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76"/>
    </row>
    <row r="164" spans="2:21" x14ac:dyDescent="0.2">
      <c r="B164" s="11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76"/>
    </row>
    <row r="165" spans="2:21" x14ac:dyDescent="0.2">
      <c r="B165" s="11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76"/>
    </row>
    <row r="166" spans="2:21" x14ac:dyDescent="0.2">
      <c r="B166" s="11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76"/>
    </row>
    <row r="167" spans="2:21" x14ac:dyDescent="0.2">
      <c r="B167" s="11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76"/>
    </row>
    <row r="168" spans="2:21" x14ac:dyDescent="0.2">
      <c r="B168" s="11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76"/>
    </row>
    <row r="169" spans="2:21" x14ac:dyDescent="0.2">
      <c r="B169" s="11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76"/>
    </row>
    <row r="170" spans="2:21" x14ac:dyDescent="0.2">
      <c r="B170" s="11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76"/>
    </row>
    <row r="171" spans="2:21" x14ac:dyDescent="0.2">
      <c r="B171" s="11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76"/>
    </row>
    <row r="172" spans="2:21" x14ac:dyDescent="0.2">
      <c r="B172" s="11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76"/>
    </row>
    <row r="173" spans="2:21" x14ac:dyDescent="0.2">
      <c r="B173" s="11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76"/>
    </row>
    <row r="174" spans="2:21" x14ac:dyDescent="0.2">
      <c r="B174" s="11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76"/>
    </row>
    <row r="175" spans="2:21" x14ac:dyDescent="0.2">
      <c r="B175" s="11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76"/>
    </row>
    <row r="176" spans="2:21" x14ac:dyDescent="0.2">
      <c r="B176" s="11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76"/>
    </row>
    <row r="177" spans="2:21" x14ac:dyDescent="0.2">
      <c r="B177" s="11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76"/>
    </row>
    <row r="178" spans="2:21" x14ac:dyDescent="0.2">
      <c r="B178" s="11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76"/>
    </row>
    <row r="179" spans="2:21" x14ac:dyDescent="0.2">
      <c r="B179" s="11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76"/>
    </row>
    <row r="180" spans="2:21" x14ac:dyDescent="0.2">
      <c r="B180" s="11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76"/>
    </row>
    <row r="181" spans="2:21" x14ac:dyDescent="0.2">
      <c r="B181" s="11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76"/>
    </row>
    <row r="182" spans="2:21" x14ac:dyDescent="0.2">
      <c r="B182" s="11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76"/>
    </row>
    <row r="183" spans="2:21" x14ac:dyDescent="0.2">
      <c r="B183" s="11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76"/>
    </row>
    <row r="184" spans="2:21" x14ac:dyDescent="0.2">
      <c r="B184" s="11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76"/>
    </row>
    <row r="185" spans="2:21" x14ac:dyDescent="0.2">
      <c r="B185" s="11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76"/>
    </row>
    <row r="186" spans="2:21" x14ac:dyDescent="0.2">
      <c r="B186" s="11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76"/>
    </row>
    <row r="187" spans="2:21" x14ac:dyDescent="0.2">
      <c r="B187" s="11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76"/>
    </row>
    <row r="188" spans="2:21" x14ac:dyDescent="0.2">
      <c r="B188" s="11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76"/>
    </row>
    <row r="189" spans="2:21" x14ac:dyDescent="0.2">
      <c r="B189" s="11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76"/>
    </row>
    <row r="190" spans="2:21" x14ac:dyDescent="0.2">
      <c r="B190" s="11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76"/>
    </row>
    <row r="191" spans="2:21" x14ac:dyDescent="0.2">
      <c r="B191" s="11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76"/>
    </row>
    <row r="192" spans="2:21" x14ac:dyDescent="0.2">
      <c r="B192" s="11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76"/>
    </row>
    <row r="193" spans="2:21" x14ac:dyDescent="0.2">
      <c r="B193" s="11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76"/>
    </row>
    <row r="194" spans="2:21" x14ac:dyDescent="0.2">
      <c r="B194" s="11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76"/>
    </row>
    <row r="195" spans="2:21" x14ac:dyDescent="0.2">
      <c r="B195" s="11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76"/>
    </row>
    <row r="196" spans="2:21" x14ac:dyDescent="0.2">
      <c r="B196" s="11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76"/>
    </row>
    <row r="197" spans="2:21" x14ac:dyDescent="0.2">
      <c r="B197" s="11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76"/>
    </row>
    <row r="198" spans="2:21" x14ac:dyDescent="0.2">
      <c r="B198" s="11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76"/>
    </row>
    <row r="199" spans="2:21" x14ac:dyDescent="0.2">
      <c r="B199" s="11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76"/>
    </row>
    <row r="200" spans="2:21" x14ac:dyDescent="0.2">
      <c r="B200" s="11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76"/>
    </row>
    <row r="201" spans="2:21" x14ac:dyDescent="0.2">
      <c r="B201" s="11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76"/>
    </row>
    <row r="202" spans="2:21" x14ac:dyDescent="0.2">
      <c r="B202" s="11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76"/>
    </row>
    <row r="203" spans="2:21" x14ac:dyDescent="0.2">
      <c r="B203" s="11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76"/>
    </row>
    <row r="204" spans="2:21" x14ac:dyDescent="0.2">
      <c r="B204" s="11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76"/>
    </row>
    <row r="205" spans="2:21" x14ac:dyDescent="0.2">
      <c r="B205" s="11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76"/>
    </row>
    <row r="206" spans="2:21" x14ac:dyDescent="0.2">
      <c r="B206" s="11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76"/>
    </row>
    <row r="207" spans="2:21" x14ac:dyDescent="0.2">
      <c r="B207" s="11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76"/>
    </row>
    <row r="208" spans="2:21" x14ac:dyDescent="0.2">
      <c r="B208" s="11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76"/>
    </row>
    <row r="209" spans="2:21" x14ac:dyDescent="0.2">
      <c r="B209" s="11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76"/>
    </row>
    <row r="210" spans="2:21" x14ac:dyDescent="0.2">
      <c r="B210" s="11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76"/>
    </row>
    <row r="211" spans="2:21" x14ac:dyDescent="0.2">
      <c r="B211" s="11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76"/>
    </row>
    <row r="212" spans="2:21" x14ac:dyDescent="0.2">
      <c r="B212" s="11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76"/>
    </row>
    <row r="213" spans="2:21" x14ac:dyDescent="0.2">
      <c r="B213" s="11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76"/>
    </row>
    <row r="214" spans="2:21" x14ac:dyDescent="0.2">
      <c r="B214" s="11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76"/>
    </row>
    <row r="215" spans="2:21" x14ac:dyDescent="0.2">
      <c r="B215" s="11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76"/>
    </row>
    <row r="216" spans="2:21" x14ac:dyDescent="0.2">
      <c r="B216" s="11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76"/>
    </row>
    <row r="217" spans="2:21" x14ac:dyDescent="0.2">
      <c r="B217" s="11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76"/>
    </row>
    <row r="218" spans="2:21" x14ac:dyDescent="0.2">
      <c r="B218" s="11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76"/>
    </row>
    <row r="219" spans="2:21" x14ac:dyDescent="0.2">
      <c r="B219" s="11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76"/>
    </row>
    <row r="220" spans="2:21" x14ac:dyDescent="0.2">
      <c r="B220" s="11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76"/>
    </row>
    <row r="221" spans="2:21" x14ac:dyDescent="0.2">
      <c r="B221" s="11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76"/>
    </row>
    <row r="222" spans="2:21" x14ac:dyDescent="0.2">
      <c r="B222" s="11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76"/>
    </row>
    <row r="223" spans="2:21" x14ac:dyDescent="0.2">
      <c r="B223" s="11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76"/>
    </row>
    <row r="224" spans="2:21" x14ac:dyDescent="0.2">
      <c r="B224" s="11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76"/>
    </row>
    <row r="225" spans="2:21" x14ac:dyDescent="0.2">
      <c r="B225" s="11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76"/>
    </row>
    <row r="226" spans="2:21" x14ac:dyDescent="0.2">
      <c r="B226" s="11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76"/>
    </row>
    <row r="227" spans="2:21" x14ac:dyDescent="0.2">
      <c r="B227" s="11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76"/>
    </row>
    <row r="228" spans="2:21" x14ac:dyDescent="0.2">
      <c r="B228" s="11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76"/>
    </row>
    <row r="229" spans="2:21" x14ac:dyDescent="0.2">
      <c r="B229" s="11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76"/>
    </row>
    <row r="230" spans="2:21" x14ac:dyDescent="0.2">
      <c r="B230" s="11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76"/>
    </row>
    <row r="231" spans="2:21" x14ac:dyDescent="0.2">
      <c r="B231" s="11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76"/>
    </row>
    <row r="232" spans="2:21" x14ac:dyDescent="0.2">
      <c r="B232" s="11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76"/>
    </row>
    <row r="233" spans="2:21" x14ac:dyDescent="0.2">
      <c r="B233" s="11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76"/>
    </row>
    <row r="234" spans="2:21" x14ac:dyDescent="0.2">
      <c r="B234" s="11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76"/>
    </row>
    <row r="235" spans="2:21" x14ac:dyDescent="0.2">
      <c r="B235" s="11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76"/>
    </row>
    <row r="236" spans="2:21" x14ac:dyDescent="0.2">
      <c r="B236" s="11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76"/>
    </row>
    <row r="237" spans="2:21" x14ac:dyDescent="0.2">
      <c r="B237" s="11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76"/>
    </row>
    <row r="238" spans="2:21" x14ac:dyDescent="0.2">
      <c r="B238" s="11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76"/>
    </row>
    <row r="239" spans="2:21" x14ac:dyDescent="0.2">
      <c r="B239" s="11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76"/>
    </row>
    <row r="240" spans="2:21" x14ac:dyDescent="0.2">
      <c r="B240" s="11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76"/>
    </row>
    <row r="241" spans="2:21" x14ac:dyDescent="0.2">
      <c r="B241" s="11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76"/>
    </row>
    <row r="242" spans="2:21" x14ac:dyDescent="0.2">
      <c r="B242" s="11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76"/>
    </row>
    <row r="243" spans="2:21" x14ac:dyDescent="0.2">
      <c r="B243" s="11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76"/>
    </row>
    <row r="244" spans="2:21" x14ac:dyDescent="0.2">
      <c r="B244" s="11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76"/>
    </row>
    <row r="245" spans="2:21" x14ac:dyDescent="0.2">
      <c r="B245" s="11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76"/>
    </row>
    <row r="246" spans="2:21" x14ac:dyDescent="0.2">
      <c r="B246" s="11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76"/>
    </row>
    <row r="247" spans="2:21" x14ac:dyDescent="0.2">
      <c r="B247" s="11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76"/>
    </row>
    <row r="248" spans="2:21" x14ac:dyDescent="0.2">
      <c r="B248" s="11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76"/>
    </row>
    <row r="249" spans="2:21" x14ac:dyDescent="0.2">
      <c r="B249" s="11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76"/>
    </row>
    <row r="250" spans="2:21" x14ac:dyDescent="0.2">
      <c r="B250" s="11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76"/>
    </row>
    <row r="251" spans="2:21" x14ac:dyDescent="0.2">
      <c r="B251" s="11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76"/>
    </row>
    <row r="252" spans="2:21" x14ac:dyDescent="0.2">
      <c r="B252" s="11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76"/>
    </row>
    <row r="253" spans="2:21" x14ac:dyDescent="0.2">
      <c r="B253" s="11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76"/>
    </row>
    <row r="254" spans="2:21" x14ac:dyDescent="0.2">
      <c r="B254" s="11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76"/>
    </row>
    <row r="255" spans="2:21" x14ac:dyDescent="0.2">
      <c r="B255" s="11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76"/>
    </row>
    <row r="256" spans="2:21" x14ac:dyDescent="0.2">
      <c r="B256" s="11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76"/>
    </row>
    <row r="257" spans="2:21" x14ac:dyDescent="0.2">
      <c r="B257" s="11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76"/>
    </row>
    <row r="258" spans="2:21" x14ac:dyDescent="0.2">
      <c r="B258" s="11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76"/>
    </row>
    <row r="259" spans="2:21" x14ac:dyDescent="0.2">
      <c r="B259" s="11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76"/>
    </row>
    <row r="260" spans="2:21" x14ac:dyDescent="0.2">
      <c r="B260" s="11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76"/>
    </row>
    <row r="261" spans="2:21" x14ac:dyDescent="0.2">
      <c r="B261" s="11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76"/>
    </row>
    <row r="262" spans="2:21" x14ac:dyDescent="0.2">
      <c r="B262" s="11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76"/>
    </row>
    <row r="263" spans="2:21" x14ac:dyDescent="0.2">
      <c r="B263" s="11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76"/>
    </row>
    <row r="264" spans="2:21" x14ac:dyDescent="0.2">
      <c r="B264" s="11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76"/>
    </row>
    <row r="265" spans="2:21" x14ac:dyDescent="0.2">
      <c r="B265" s="11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76"/>
    </row>
    <row r="266" spans="2:21" x14ac:dyDescent="0.2">
      <c r="B266" s="11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76"/>
    </row>
    <row r="267" spans="2:21" x14ac:dyDescent="0.2">
      <c r="B267" s="11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76"/>
    </row>
    <row r="268" spans="2:21" x14ac:dyDescent="0.2">
      <c r="B268" s="11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76"/>
    </row>
    <row r="269" spans="2:21" x14ac:dyDescent="0.2">
      <c r="B269" s="11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76"/>
    </row>
    <row r="270" spans="2:21" x14ac:dyDescent="0.2">
      <c r="B270" s="11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76"/>
    </row>
    <row r="271" spans="2:21" x14ac:dyDescent="0.2">
      <c r="B271" s="11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76"/>
    </row>
    <row r="272" spans="2:21" x14ac:dyDescent="0.2">
      <c r="B272" s="11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76"/>
    </row>
    <row r="273" spans="2:21" x14ac:dyDescent="0.2">
      <c r="B273" s="11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76"/>
    </row>
    <row r="274" spans="2:21" x14ac:dyDescent="0.2">
      <c r="B274" s="11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76"/>
    </row>
    <row r="275" spans="2:21" x14ac:dyDescent="0.2">
      <c r="B275" s="11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76"/>
    </row>
    <row r="276" spans="2:21" x14ac:dyDescent="0.2">
      <c r="B276" s="11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76"/>
    </row>
    <row r="277" spans="2:21" x14ac:dyDescent="0.2">
      <c r="B277" s="11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76"/>
    </row>
    <row r="278" spans="2:21" x14ac:dyDescent="0.2">
      <c r="B278" s="11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76"/>
    </row>
    <row r="279" spans="2:21" x14ac:dyDescent="0.2">
      <c r="B279" s="11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76"/>
    </row>
    <row r="280" spans="2:21" x14ac:dyDescent="0.2">
      <c r="B280" s="11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76"/>
    </row>
    <row r="281" spans="2:21" x14ac:dyDescent="0.2">
      <c r="B281" s="11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76"/>
    </row>
    <row r="282" spans="2:21" x14ac:dyDescent="0.2">
      <c r="B282" s="11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76"/>
    </row>
    <row r="283" spans="2:21" x14ac:dyDescent="0.2">
      <c r="B283" s="11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76"/>
    </row>
    <row r="284" spans="2:21" x14ac:dyDescent="0.2">
      <c r="B284" s="11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76"/>
    </row>
    <row r="285" spans="2:21" x14ac:dyDescent="0.2">
      <c r="B285" s="11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76"/>
    </row>
    <row r="286" spans="2:21" x14ac:dyDescent="0.2">
      <c r="B286" s="11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76"/>
    </row>
    <row r="287" spans="2:21" x14ac:dyDescent="0.2">
      <c r="B287" s="11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76"/>
    </row>
    <row r="288" spans="2:21" x14ac:dyDescent="0.2">
      <c r="B288" s="11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76"/>
    </row>
    <row r="289" spans="2:21" x14ac:dyDescent="0.2">
      <c r="B289" s="11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76"/>
    </row>
    <row r="290" spans="2:21" x14ac:dyDescent="0.2">
      <c r="B290" s="11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76"/>
    </row>
    <row r="291" spans="2:21" x14ac:dyDescent="0.2">
      <c r="B291" s="11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76"/>
    </row>
    <row r="292" spans="2:21" x14ac:dyDescent="0.2">
      <c r="B292" s="11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76"/>
    </row>
    <row r="293" spans="2:21" x14ac:dyDescent="0.2">
      <c r="B293" s="11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76"/>
    </row>
    <row r="294" spans="2:21" x14ac:dyDescent="0.2">
      <c r="B294" s="11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76"/>
    </row>
    <row r="295" spans="2:21" x14ac:dyDescent="0.2">
      <c r="B295" s="11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76"/>
    </row>
    <row r="296" spans="2:21" x14ac:dyDescent="0.2">
      <c r="B296" s="11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76"/>
    </row>
    <row r="297" spans="2:21" x14ac:dyDescent="0.2">
      <c r="B297" s="11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76"/>
    </row>
    <row r="298" spans="2:21" x14ac:dyDescent="0.2">
      <c r="B298" s="11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76"/>
    </row>
    <row r="299" spans="2:21" x14ac:dyDescent="0.2">
      <c r="B299" s="11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76"/>
    </row>
    <row r="300" spans="2:21" x14ac:dyDescent="0.2">
      <c r="B300" s="11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76"/>
    </row>
    <row r="301" spans="2:21" x14ac:dyDescent="0.2">
      <c r="B301" s="11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76"/>
    </row>
    <row r="302" spans="2:21" x14ac:dyDescent="0.2">
      <c r="B302" s="11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76"/>
    </row>
    <row r="303" spans="2:21" x14ac:dyDescent="0.2">
      <c r="B303" s="11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76"/>
    </row>
    <row r="304" spans="2:21" x14ac:dyDescent="0.2">
      <c r="B304" s="11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76"/>
    </row>
    <row r="305" spans="2:21" x14ac:dyDescent="0.2">
      <c r="B305" s="11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76"/>
    </row>
    <row r="306" spans="2:21" x14ac:dyDescent="0.2">
      <c r="B306" s="11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76"/>
    </row>
    <row r="307" spans="2:21" x14ac:dyDescent="0.2">
      <c r="B307" s="11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76"/>
    </row>
    <row r="308" spans="2:21" x14ac:dyDescent="0.2">
      <c r="B308" s="11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76"/>
    </row>
    <row r="309" spans="2:21" x14ac:dyDescent="0.2">
      <c r="B309" s="11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76"/>
    </row>
    <row r="310" spans="2:21" x14ac:dyDescent="0.2">
      <c r="B310" s="11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76"/>
    </row>
    <row r="311" spans="2:21" x14ac:dyDescent="0.2">
      <c r="B311" s="11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76"/>
    </row>
    <row r="312" spans="2:21" x14ac:dyDescent="0.2">
      <c r="B312" s="11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76"/>
    </row>
    <row r="313" spans="2:21" x14ac:dyDescent="0.2">
      <c r="B313" s="11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76"/>
    </row>
    <row r="314" spans="2:21" x14ac:dyDescent="0.2">
      <c r="B314" s="11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76"/>
    </row>
    <row r="315" spans="2:21" x14ac:dyDescent="0.2">
      <c r="B315" s="11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76"/>
    </row>
    <row r="316" spans="2:21" x14ac:dyDescent="0.2">
      <c r="B316" s="11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76"/>
    </row>
    <row r="317" spans="2:21" x14ac:dyDescent="0.2">
      <c r="B317" s="11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76"/>
    </row>
    <row r="318" spans="2:21" x14ac:dyDescent="0.2">
      <c r="B318" s="11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76"/>
    </row>
    <row r="319" spans="2:21" x14ac:dyDescent="0.2">
      <c r="B319" s="11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76"/>
    </row>
    <row r="320" spans="2:21" x14ac:dyDescent="0.2">
      <c r="B320" s="11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76"/>
    </row>
    <row r="321" spans="2:21" x14ac:dyDescent="0.2">
      <c r="B321" s="11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76"/>
    </row>
    <row r="322" spans="2:21" x14ac:dyDescent="0.2">
      <c r="B322" s="11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76"/>
    </row>
    <row r="323" spans="2:21" x14ac:dyDescent="0.2">
      <c r="B323" s="11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76"/>
    </row>
    <row r="324" spans="2:21" x14ac:dyDescent="0.2">
      <c r="B324" s="11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76"/>
    </row>
    <row r="325" spans="2:21" x14ac:dyDescent="0.2">
      <c r="B325" s="11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76"/>
    </row>
    <row r="326" spans="2:21" x14ac:dyDescent="0.2">
      <c r="B326" s="11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76"/>
    </row>
    <row r="327" spans="2:21" x14ac:dyDescent="0.2">
      <c r="B327" s="11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76"/>
    </row>
    <row r="328" spans="2:21" x14ac:dyDescent="0.2">
      <c r="B328" s="11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76"/>
    </row>
    <row r="329" spans="2:21" x14ac:dyDescent="0.2">
      <c r="B329" s="11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76"/>
    </row>
    <row r="330" spans="2:21" x14ac:dyDescent="0.2">
      <c r="B330" s="11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76"/>
    </row>
    <row r="331" spans="2:21" x14ac:dyDescent="0.2">
      <c r="B331" s="11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76"/>
    </row>
    <row r="332" spans="2:21" x14ac:dyDescent="0.2">
      <c r="B332" s="11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76"/>
    </row>
    <row r="333" spans="2:21" x14ac:dyDescent="0.2">
      <c r="B333" s="11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76"/>
    </row>
    <row r="334" spans="2:21" x14ac:dyDescent="0.2">
      <c r="B334" s="11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76"/>
    </row>
    <row r="335" spans="2:21" x14ac:dyDescent="0.2">
      <c r="B335" s="11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76"/>
    </row>
    <row r="336" spans="2:21" x14ac:dyDescent="0.2">
      <c r="B336" s="11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76"/>
    </row>
    <row r="337" spans="2:21" x14ac:dyDescent="0.2">
      <c r="B337" s="11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76"/>
    </row>
    <row r="338" spans="2:21" x14ac:dyDescent="0.2">
      <c r="B338" s="11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76"/>
    </row>
    <row r="339" spans="2:21" x14ac:dyDescent="0.2">
      <c r="B339" s="11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76"/>
    </row>
    <row r="340" spans="2:21" x14ac:dyDescent="0.2">
      <c r="B340" s="11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76"/>
    </row>
    <row r="341" spans="2:21" x14ac:dyDescent="0.2">
      <c r="B341" s="11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76"/>
    </row>
    <row r="342" spans="2:21" x14ac:dyDescent="0.2">
      <c r="B342" s="11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76"/>
    </row>
    <row r="343" spans="2:21" x14ac:dyDescent="0.2">
      <c r="B343" s="11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76"/>
    </row>
    <row r="344" spans="2:21" x14ac:dyDescent="0.2">
      <c r="B344" s="11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76"/>
    </row>
    <row r="345" spans="2:21" x14ac:dyDescent="0.2">
      <c r="B345" s="11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76"/>
    </row>
    <row r="346" spans="2:21" x14ac:dyDescent="0.2">
      <c r="B346" s="11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76"/>
    </row>
    <row r="347" spans="2:21" x14ac:dyDescent="0.2">
      <c r="B347" s="11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76"/>
    </row>
    <row r="348" spans="2:21" x14ac:dyDescent="0.2">
      <c r="B348" s="11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76"/>
    </row>
    <row r="349" spans="2:21" x14ac:dyDescent="0.2">
      <c r="B349" s="11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76"/>
    </row>
    <row r="350" spans="2:21" x14ac:dyDescent="0.2">
      <c r="B350" s="11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76"/>
    </row>
    <row r="351" spans="2:21" x14ac:dyDescent="0.2">
      <c r="B351" s="11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76"/>
    </row>
    <row r="352" spans="2:21" x14ac:dyDescent="0.2">
      <c r="B352" s="11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76"/>
    </row>
    <row r="353" spans="2:21" x14ac:dyDescent="0.2">
      <c r="B353" s="11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76"/>
    </row>
    <row r="354" spans="2:21" x14ac:dyDescent="0.2">
      <c r="B354" s="11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76"/>
    </row>
    <row r="355" spans="2:21" x14ac:dyDescent="0.2">
      <c r="B355" s="11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76"/>
    </row>
    <row r="356" spans="2:21" x14ac:dyDescent="0.2">
      <c r="B356" s="11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76"/>
    </row>
    <row r="357" spans="2:21" x14ac:dyDescent="0.2">
      <c r="B357" s="11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76"/>
    </row>
    <row r="358" spans="2:21" x14ac:dyDescent="0.2">
      <c r="B358" s="11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76"/>
    </row>
    <row r="359" spans="2:21" x14ac:dyDescent="0.2">
      <c r="B359" s="11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76"/>
    </row>
    <row r="360" spans="2:21" x14ac:dyDescent="0.2">
      <c r="B360" s="11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76"/>
    </row>
    <row r="361" spans="2:21" x14ac:dyDescent="0.2">
      <c r="B361" s="11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76"/>
    </row>
    <row r="362" spans="2:21" x14ac:dyDescent="0.2">
      <c r="B362" s="11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76"/>
    </row>
    <row r="363" spans="2:21" x14ac:dyDescent="0.2">
      <c r="B363" s="11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76"/>
    </row>
    <row r="364" spans="2:21" x14ac:dyDescent="0.2">
      <c r="B364" s="11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76"/>
    </row>
    <row r="365" spans="2:21" x14ac:dyDescent="0.2">
      <c r="B365" s="11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76"/>
    </row>
    <row r="366" spans="2:21" x14ac:dyDescent="0.2">
      <c r="B366" s="11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76"/>
    </row>
    <row r="367" spans="2:21" x14ac:dyDescent="0.2">
      <c r="B367" s="11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76"/>
    </row>
    <row r="368" spans="2:21" x14ac:dyDescent="0.2">
      <c r="B368" s="11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76"/>
    </row>
    <row r="369" spans="2:21" x14ac:dyDescent="0.2">
      <c r="B369" s="11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76"/>
    </row>
    <row r="370" spans="2:21" x14ac:dyDescent="0.2">
      <c r="B370" s="11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76"/>
    </row>
    <row r="371" spans="2:21" x14ac:dyDescent="0.2">
      <c r="B371" s="11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76"/>
    </row>
    <row r="372" spans="2:21" x14ac:dyDescent="0.2">
      <c r="B372" s="11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76"/>
    </row>
    <row r="373" spans="2:21" x14ac:dyDescent="0.2">
      <c r="B373" s="11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76"/>
    </row>
    <row r="374" spans="2:21" x14ac:dyDescent="0.2">
      <c r="B374" s="11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76"/>
    </row>
    <row r="375" spans="2:21" x14ac:dyDescent="0.2">
      <c r="B375" s="11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76"/>
    </row>
    <row r="376" spans="2:21" x14ac:dyDescent="0.2">
      <c r="B376" s="11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76"/>
    </row>
    <row r="377" spans="2:21" x14ac:dyDescent="0.2">
      <c r="B377" s="11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76"/>
    </row>
    <row r="378" spans="2:21" x14ac:dyDescent="0.2">
      <c r="B378" s="11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76"/>
    </row>
    <row r="379" spans="2:21" x14ac:dyDescent="0.2">
      <c r="B379" s="11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76"/>
    </row>
    <row r="380" spans="2:21" x14ac:dyDescent="0.2">
      <c r="B380" s="11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76"/>
    </row>
    <row r="381" spans="2:21" x14ac:dyDescent="0.2">
      <c r="B381" s="11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76"/>
    </row>
    <row r="382" spans="2:21" x14ac:dyDescent="0.2">
      <c r="B382" s="11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76"/>
    </row>
    <row r="383" spans="2:21" x14ac:dyDescent="0.2">
      <c r="B383" s="11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76"/>
    </row>
    <row r="384" spans="2:21" x14ac:dyDescent="0.2">
      <c r="B384" s="11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76"/>
    </row>
    <row r="385" spans="2:21" x14ac:dyDescent="0.2">
      <c r="B385" s="11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76"/>
    </row>
    <row r="386" spans="2:21" x14ac:dyDescent="0.2">
      <c r="B386" s="11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76"/>
    </row>
    <row r="387" spans="2:21" x14ac:dyDescent="0.2">
      <c r="B387" s="11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76"/>
    </row>
    <row r="388" spans="2:21" x14ac:dyDescent="0.2">
      <c r="B388" s="11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76"/>
    </row>
    <row r="389" spans="2:21" x14ac:dyDescent="0.2">
      <c r="B389" s="11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76"/>
    </row>
    <row r="390" spans="2:21" x14ac:dyDescent="0.2">
      <c r="B390" s="11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76"/>
    </row>
    <row r="391" spans="2:21" x14ac:dyDescent="0.2">
      <c r="B391" s="11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76"/>
    </row>
    <row r="392" spans="2:21" x14ac:dyDescent="0.2">
      <c r="B392" s="11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76"/>
    </row>
    <row r="393" spans="2:21" x14ac:dyDescent="0.2">
      <c r="B393" s="11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76"/>
    </row>
    <row r="394" spans="2:21" x14ac:dyDescent="0.2">
      <c r="B394" s="11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76"/>
    </row>
    <row r="395" spans="2:21" x14ac:dyDescent="0.2">
      <c r="B395" s="11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76"/>
    </row>
    <row r="396" spans="2:21" x14ac:dyDescent="0.2">
      <c r="B396" s="11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76"/>
    </row>
    <row r="397" spans="2:21" x14ac:dyDescent="0.2">
      <c r="B397" s="11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76"/>
    </row>
    <row r="398" spans="2:21" x14ac:dyDescent="0.2">
      <c r="B398" s="11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76"/>
    </row>
    <row r="399" spans="2:21" x14ac:dyDescent="0.2">
      <c r="B399" s="11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76"/>
    </row>
    <row r="400" spans="2:21" x14ac:dyDescent="0.2">
      <c r="B400" s="11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76"/>
    </row>
    <row r="401" spans="2:21" x14ac:dyDescent="0.2">
      <c r="B401" s="11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76"/>
    </row>
    <row r="402" spans="2:21" x14ac:dyDescent="0.2">
      <c r="B402" s="11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76"/>
    </row>
    <row r="403" spans="2:21" x14ac:dyDescent="0.2">
      <c r="B403" s="11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76"/>
    </row>
    <row r="404" spans="2:21" x14ac:dyDescent="0.2">
      <c r="B404" s="11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76"/>
    </row>
    <row r="405" spans="2:21" x14ac:dyDescent="0.2">
      <c r="B405" s="11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76"/>
    </row>
    <row r="406" spans="2:21" x14ac:dyDescent="0.2">
      <c r="B406" s="11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76"/>
    </row>
    <row r="407" spans="2:21" x14ac:dyDescent="0.2">
      <c r="B407" s="11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76"/>
    </row>
    <row r="408" spans="2:21" x14ac:dyDescent="0.2">
      <c r="B408" s="11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76"/>
    </row>
    <row r="409" spans="2:21" x14ac:dyDescent="0.2">
      <c r="B409" s="11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76"/>
    </row>
    <row r="410" spans="2:21" x14ac:dyDescent="0.2">
      <c r="B410" s="11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76"/>
    </row>
    <row r="411" spans="2:21" x14ac:dyDescent="0.2">
      <c r="B411" s="11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76"/>
    </row>
    <row r="412" spans="2:21" x14ac:dyDescent="0.2">
      <c r="B412" s="11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76"/>
    </row>
    <row r="413" spans="2:21" x14ac:dyDescent="0.2">
      <c r="B413" s="11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76"/>
    </row>
    <row r="414" spans="2:21" x14ac:dyDescent="0.2">
      <c r="B414" s="11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76"/>
    </row>
    <row r="415" spans="2:21" x14ac:dyDescent="0.2">
      <c r="B415" s="11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76"/>
    </row>
    <row r="416" spans="2:21" x14ac:dyDescent="0.2">
      <c r="B416" s="11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76"/>
    </row>
    <row r="417" spans="2:21" x14ac:dyDescent="0.2">
      <c r="B417" s="11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76"/>
    </row>
    <row r="418" spans="2:21" x14ac:dyDescent="0.2">
      <c r="B418" s="11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76"/>
    </row>
    <row r="419" spans="2:21" x14ac:dyDescent="0.2">
      <c r="B419" s="11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76"/>
    </row>
    <row r="420" spans="2:21" x14ac:dyDescent="0.2">
      <c r="B420" s="11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76"/>
    </row>
    <row r="421" spans="2:21" x14ac:dyDescent="0.2">
      <c r="B421" s="11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76"/>
    </row>
    <row r="422" spans="2:21" x14ac:dyDescent="0.2">
      <c r="B422" s="11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76"/>
    </row>
    <row r="423" spans="2:21" x14ac:dyDescent="0.2">
      <c r="B423" s="11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76"/>
    </row>
    <row r="424" spans="2:21" x14ac:dyDescent="0.2">
      <c r="B424" s="11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76"/>
    </row>
    <row r="425" spans="2:21" x14ac:dyDescent="0.2">
      <c r="B425" s="11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76"/>
    </row>
    <row r="426" spans="2:21" x14ac:dyDescent="0.2">
      <c r="B426" s="11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76"/>
    </row>
    <row r="427" spans="2:21" x14ac:dyDescent="0.2">
      <c r="B427" s="11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76"/>
    </row>
    <row r="428" spans="2:21" x14ac:dyDescent="0.2">
      <c r="B428" s="11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76"/>
    </row>
    <row r="429" spans="2:21" x14ac:dyDescent="0.2">
      <c r="B429" s="11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76"/>
    </row>
    <row r="430" spans="2:21" x14ac:dyDescent="0.2">
      <c r="B430" s="11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76"/>
    </row>
    <row r="431" spans="2:21" x14ac:dyDescent="0.2">
      <c r="B431" s="11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76"/>
    </row>
    <row r="432" spans="2:21" x14ac:dyDescent="0.2">
      <c r="B432" s="11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76"/>
    </row>
    <row r="433" spans="2:21" x14ac:dyDescent="0.2">
      <c r="B433" s="11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76"/>
    </row>
    <row r="434" spans="2:21" x14ac:dyDescent="0.2">
      <c r="B434" s="11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76"/>
    </row>
    <row r="435" spans="2:21" x14ac:dyDescent="0.2">
      <c r="B435" s="11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76"/>
    </row>
    <row r="436" spans="2:21" x14ac:dyDescent="0.2">
      <c r="B436" s="11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76"/>
    </row>
    <row r="437" spans="2:21" x14ac:dyDescent="0.2">
      <c r="B437" s="11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76"/>
    </row>
    <row r="438" spans="2:21" x14ac:dyDescent="0.2">
      <c r="B438" s="11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76"/>
    </row>
    <row r="439" spans="2:21" x14ac:dyDescent="0.2">
      <c r="B439" s="11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76"/>
    </row>
    <row r="440" spans="2:21" x14ac:dyDescent="0.2">
      <c r="B440" s="11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76"/>
    </row>
    <row r="441" spans="2:21" x14ac:dyDescent="0.2">
      <c r="B441" s="11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76"/>
    </row>
    <row r="442" spans="2:21" x14ac:dyDescent="0.2">
      <c r="B442" s="11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76"/>
    </row>
    <row r="443" spans="2:21" x14ac:dyDescent="0.2">
      <c r="B443" s="11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76"/>
    </row>
    <row r="444" spans="2:21" x14ac:dyDescent="0.2">
      <c r="B444" s="11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76"/>
    </row>
    <row r="445" spans="2:21" x14ac:dyDescent="0.2">
      <c r="B445" s="11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76"/>
    </row>
    <row r="446" spans="2:21" x14ac:dyDescent="0.2">
      <c r="B446" s="11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76"/>
    </row>
    <row r="447" spans="2:21" x14ac:dyDescent="0.2">
      <c r="B447" s="11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76"/>
    </row>
    <row r="448" spans="2:21" x14ac:dyDescent="0.2">
      <c r="B448" s="11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76"/>
    </row>
    <row r="449" spans="2:21" x14ac:dyDescent="0.2">
      <c r="B449" s="11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76"/>
    </row>
    <row r="450" spans="2:21" x14ac:dyDescent="0.2">
      <c r="B450" s="11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76"/>
    </row>
    <row r="451" spans="2:21" x14ac:dyDescent="0.2">
      <c r="B451" s="11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76"/>
    </row>
    <row r="452" spans="2:21" x14ac:dyDescent="0.2">
      <c r="B452" s="11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76"/>
    </row>
    <row r="453" spans="2:21" x14ac:dyDescent="0.2">
      <c r="B453" s="11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76"/>
    </row>
    <row r="454" spans="2:21" x14ac:dyDescent="0.2">
      <c r="B454" s="11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76"/>
    </row>
    <row r="455" spans="2:21" x14ac:dyDescent="0.2">
      <c r="B455" s="11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76"/>
    </row>
    <row r="456" spans="2:21" x14ac:dyDescent="0.2">
      <c r="B456" s="11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76"/>
    </row>
    <row r="457" spans="2:21" x14ac:dyDescent="0.2">
      <c r="B457" s="11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76"/>
    </row>
    <row r="458" spans="2:21" x14ac:dyDescent="0.2">
      <c r="B458" s="11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76"/>
    </row>
    <row r="459" spans="2:21" x14ac:dyDescent="0.2">
      <c r="B459" s="11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76"/>
    </row>
    <row r="460" spans="2:21" x14ac:dyDescent="0.2">
      <c r="B460" s="11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76"/>
    </row>
    <row r="461" spans="2:21" x14ac:dyDescent="0.2">
      <c r="B461" s="11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76"/>
    </row>
    <row r="462" spans="2:21" x14ac:dyDescent="0.2">
      <c r="B462" s="11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76"/>
    </row>
    <row r="463" spans="2:21" x14ac:dyDescent="0.2">
      <c r="B463" s="11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76"/>
    </row>
    <row r="464" spans="2:21" x14ac:dyDescent="0.2">
      <c r="B464" s="11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76"/>
    </row>
    <row r="465" spans="2:21" x14ac:dyDescent="0.2">
      <c r="B465" s="11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76"/>
    </row>
    <row r="466" spans="2:21" x14ac:dyDescent="0.2">
      <c r="B466" s="11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76"/>
    </row>
    <row r="467" spans="2:21" x14ac:dyDescent="0.2">
      <c r="B467" s="11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76"/>
    </row>
    <row r="468" spans="2:21" x14ac:dyDescent="0.2">
      <c r="B468" s="11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76"/>
    </row>
    <row r="469" spans="2:21" x14ac:dyDescent="0.2">
      <c r="B469" s="11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76"/>
    </row>
    <row r="470" spans="2:21" x14ac:dyDescent="0.2">
      <c r="B470" s="11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76"/>
    </row>
    <row r="471" spans="2:21" x14ac:dyDescent="0.2">
      <c r="B471" s="11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76"/>
    </row>
    <row r="472" spans="2:21" x14ac:dyDescent="0.2">
      <c r="B472" s="11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76"/>
    </row>
    <row r="473" spans="2:21" x14ac:dyDescent="0.2">
      <c r="B473" s="11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76"/>
    </row>
    <row r="474" spans="2:21" x14ac:dyDescent="0.2">
      <c r="B474" s="11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76"/>
    </row>
    <row r="475" spans="2:21" x14ac:dyDescent="0.2">
      <c r="B475" s="11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76"/>
    </row>
    <row r="476" spans="2:21" x14ac:dyDescent="0.2">
      <c r="B476" s="11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76"/>
    </row>
    <row r="477" spans="2:21" x14ac:dyDescent="0.2">
      <c r="B477" s="11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76"/>
    </row>
    <row r="478" spans="2:21" x14ac:dyDescent="0.2">
      <c r="B478" s="11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76"/>
    </row>
    <row r="479" spans="2:21" x14ac:dyDescent="0.2">
      <c r="B479" s="11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76"/>
    </row>
    <row r="480" spans="2:21" x14ac:dyDescent="0.2">
      <c r="B480" s="11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76"/>
    </row>
    <row r="481" spans="2:21" x14ac:dyDescent="0.2">
      <c r="B481" s="11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76"/>
    </row>
    <row r="482" spans="2:21" x14ac:dyDescent="0.2">
      <c r="B482" s="11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76"/>
    </row>
    <row r="483" spans="2:21" x14ac:dyDescent="0.2">
      <c r="B483" s="11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76"/>
    </row>
    <row r="484" spans="2:21" x14ac:dyDescent="0.2">
      <c r="B484" s="11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76"/>
    </row>
    <row r="485" spans="2:21" x14ac:dyDescent="0.2">
      <c r="B485" s="11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76"/>
    </row>
    <row r="486" spans="2:21" x14ac:dyDescent="0.2">
      <c r="B486" s="11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76"/>
    </row>
    <row r="487" spans="2:21" x14ac:dyDescent="0.2">
      <c r="B487" s="11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76"/>
    </row>
    <row r="488" spans="2:21" x14ac:dyDescent="0.2">
      <c r="B488" s="11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76"/>
    </row>
    <row r="489" spans="2:21" x14ac:dyDescent="0.2">
      <c r="B489" s="11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76"/>
    </row>
    <row r="490" spans="2:21" x14ac:dyDescent="0.2">
      <c r="B490" s="11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76"/>
    </row>
    <row r="491" spans="2:21" x14ac:dyDescent="0.2">
      <c r="B491" s="11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76"/>
    </row>
    <row r="492" spans="2:21" x14ac:dyDescent="0.2">
      <c r="B492" s="11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76"/>
    </row>
    <row r="493" spans="2:21" x14ac:dyDescent="0.2">
      <c r="B493" s="11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76"/>
    </row>
    <row r="494" spans="2:21" x14ac:dyDescent="0.2">
      <c r="B494" s="11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76"/>
    </row>
    <row r="495" spans="2:21" x14ac:dyDescent="0.2">
      <c r="B495" s="11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76"/>
    </row>
    <row r="496" spans="2:21" x14ac:dyDescent="0.2">
      <c r="B496" s="11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76"/>
    </row>
    <row r="497" spans="2:21" x14ac:dyDescent="0.2">
      <c r="B497" s="11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76"/>
    </row>
    <row r="498" spans="2:21" x14ac:dyDescent="0.2">
      <c r="B498" s="11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76"/>
    </row>
    <row r="499" spans="2:21" x14ac:dyDescent="0.2">
      <c r="B499" s="11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76"/>
    </row>
    <row r="500" spans="2:21" x14ac:dyDescent="0.2">
      <c r="B500" s="11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76"/>
    </row>
    <row r="501" spans="2:21" x14ac:dyDescent="0.2">
      <c r="B501" s="11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76"/>
    </row>
    <row r="502" spans="2:21" x14ac:dyDescent="0.2">
      <c r="B502" s="11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76"/>
    </row>
    <row r="503" spans="2:21" x14ac:dyDescent="0.2">
      <c r="B503" s="11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76"/>
    </row>
    <row r="504" spans="2:21" x14ac:dyDescent="0.2">
      <c r="B504" s="11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76"/>
    </row>
    <row r="505" spans="2:21" x14ac:dyDescent="0.2">
      <c r="B505" s="11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76"/>
    </row>
    <row r="506" spans="2:21" x14ac:dyDescent="0.2">
      <c r="B506" s="11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76"/>
    </row>
    <row r="507" spans="2:21" x14ac:dyDescent="0.2">
      <c r="B507" s="11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76"/>
    </row>
    <row r="508" spans="2:21" x14ac:dyDescent="0.2">
      <c r="B508" s="11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76"/>
    </row>
    <row r="509" spans="2:21" x14ac:dyDescent="0.2">
      <c r="B509" s="11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76"/>
    </row>
    <row r="510" spans="2:21" x14ac:dyDescent="0.2">
      <c r="B510" s="11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76"/>
    </row>
    <row r="511" spans="2:21" x14ac:dyDescent="0.2">
      <c r="B511" s="11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76"/>
    </row>
    <row r="512" spans="2:21" x14ac:dyDescent="0.2">
      <c r="B512" s="11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76"/>
    </row>
    <row r="513" spans="2:21" x14ac:dyDescent="0.2">
      <c r="B513" s="11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76"/>
    </row>
    <row r="514" spans="2:21" x14ac:dyDescent="0.2">
      <c r="B514" s="11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76"/>
    </row>
    <row r="515" spans="2:21" x14ac:dyDescent="0.2">
      <c r="B515" s="11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76"/>
    </row>
    <row r="516" spans="2:21" x14ac:dyDescent="0.2">
      <c r="B516" s="11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76"/>
    </row>
    <row r="517" spans="2:21" x14ac:dyDescent="0.2">
      <c r="B517" s="11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76"/>
    </row>
    <row r="518" spans="2:21" x14ac:dyDescent="0.2">
      <c r="B518" s="11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76"/>
    </row>
    <row r="519" spans="2:21" x14ac:dyDescent="0.2">
      <c r="B519" s="11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76"/>
    </row>
    <row r="520" spans="2:21" x14ac:dyDescent="0.2">
      <c r="B520" s="11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76"/>
    </row>
    <row r="521" spans="2:21" x14ac:dyDescent="0.2">
      <c r="B521" s="11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76"/>
    </row>
    <row r="522" spans="2:21" x14ac:dyDescent="0.2">
      <c r="B522" s="11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76"/>
    </row>
    <row r="523" spans="2:21" x14ac:dyDescent="0.2">
      <c r="B523" s="11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76"/>
    </row>
    <row r="524" spans="2:21" x14ac:dyDescent="0.2">
      <c r="B524" s="11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76"/>
    </row>
    <row r="525" spans="2:21" x14ac:dyDescent="0.2">
      <c r="B525" s="11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76"/>
    </row>
    <row r="526" spans="2:21" x14ac:dyDescent="0.2">
      <c r="B526" s="11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76"/>
    </row>
    <row r="527" spans="2:21" x14ac:dyDescent="0.2">
      <c r="B527" s="11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76"/>
    </row>
    <row r="528" spans="2:21" x14ac:dyDescent="0.2">
      <c r="B528" s="11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76"/>
    </row>
    <row r="529" spans="2:21" x14ac:dyDescent="0.2">
      <c r="B529" s="11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76"/>
    </row>
    <row r="530" spans="2:21" x14ac:dyDescent="0.2">
      <c r="B530" s="11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76"/>
    </row>
    <row r="531" spans="2:21" x14ac:dyDescent="0.2">
      <c r="B531" s="11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76"/>
    </row>
    <row r="532" spans="2:21" x14ac:dyDescent="0.2">
      <c r="B532" s="11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76"/>
    </row>
    <row r="533" spans="2:21" x14ac:dyDescent="0.2">
      <c r="B533" s="11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76"/>
    </row>
    <row r="534" spans="2:21" x14ac:dyDescent="0.2">
      <c r="B534" s="11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76"/>
    </row>
    <row r="535" spans="2:21" x14ac:dyDescent="0.2">
      <c r="B535" s="11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76"/>
    </row>
    <row r="536" spans="2:21" x14ac:dyDescent="0.2">
      <c r="B536" s="11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76"/>
    </row>
    <row r="537" spans="2:21" x14ac:dyDescent="0.2">
      <c r="B537" s="11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76"/>
    </row>
    <row r="538" spans="2:21" x14ac:dyDescent="0.2">
      <c r="B538" s="11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76"/>
    </row>
    <row r="539" spans="2:21" x14ac:dyDescent="0.2">
      <c r="B539" s="11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76"/>
    </row>
    <row r="540" spans="2:21" x14ac:dyDescent="0.2">
      <c r="B540" s="11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76"/>
    </row>
    <row r="541" spans="2:21" x14ac:dyDescent="0.2">
      <c r="B541" s="11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76"/>
    </row>
    <row r="542" spans="2:21" x14ac:dyDescent="0.2">
      <c r="B542" s="11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76"/>
    </row>
    <row r="543" spans="2:21" x14ac:dyDescent="0.2">
      <c r="B543" s="11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76"/>
    </row>
    <row r="544" spans="2:21" x14ac:dyDescent="0.2">
      <c r="B544" s="11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76"/>
    </row>
    <row r="545" spans="2:21" x14ac:dyDescent="0.2">
      <c r="B545" s="11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76"/>
    </row>
    <row r="546" spans="2:21" x14ac:dyDescent="0.2">
      <c r="B546" s="11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76"/>
    </row>
    <row r="547" spans="2:21" x14ac:dyDescent="0.2">
      <c r="B547" s="11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76"/>
    </row>
    <row r="548" spans="2:21" x14ac:dyDescent="0.2">
      <c r="B548" s="11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76"/>
    </row>
    <row r="549" spans="2:21" x14ac:dyDescent="0.2">
      <c r="B549" s="11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76"/>
    </row>
    <row r="550" spans="2:21" x14ac:dyDescent="0.2">
      <c r="B550" s="11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76"/>
    </row>
    <row r="551" spans="2:21" x14ac:dyDescent="0.2">
      <c r="B551" s="11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76"/>
    </row>
    <row r="552" spans="2:21" x14ac:dyDescent="0.2">
      <c r="B552" s="11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76"/>
    </row>
    <row r="553" spans="2:21" x14ac:dyDescent="0.2">
      <c r="B553" s="11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76"/>
    </row>
    <row r="554" spans="2:21" x14ac:dyDescent="0.2">
      <c r="B554" s="11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76"/>
    </row>
    <row r="555" spans="2:21" x14ac:dyDescent="0.2">
      <c r="B555" s="11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76"/>
    </row>
    <row r="556" spans="2:21" x14ac:dyDescent="0.2">
      <c r="B556" s="11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76"/>
    </row>
    <row r="557" spans="2:21" x14ac:dyDescent="0.2">
      <c r="B557" s="11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76"/>
    </row>
    <row r="558" spans="2:21" x14ac:dyDescent="0.2">
      <c r="B558" s="11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76"/>
    </row>
    <row r="559" spans="2:21" x14ac:dyDescent="0.2">
      <c r="B559" s="11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76"/>
    </row>
    <row r="560" spans="2:21" x14ac:dyDescent="0.2">
      <c r="B560" s="11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76"/>
    </row>
    <row r="561" spans="2:21" x14ac:dyDescent="0.2">
      <c r="B561" s="11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76"/>
    </row>
    <row r="562" spans="2:21" x14ac:dyDescent="0.2">
      <c r="B562" s="11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76"/>
    </row>
    <row r="563" spans="2:21" x14ac:dyDescent="0.2">
      <c r="B563" s="11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76"/>
    </row>
    <row r="564" spans="2:21" x14ac:dyDescent="0.2">
      <c r="B564" s="11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76"/>
    </row>
    <row r="565" spans="2:21" x14ac:dyDescent="0.2">
      <c r="B565" s="11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76"/>
    </row>
    <row r="566" spans="2:21" x14ac:dyDescent="0.2">
      <c r="B566" s="11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76"/>
    </row>
    <row r="567" spans="2:21" x14ac:dyDescent="0.2">
      <c r="B567" s="11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76"/>
    </row>
    <row r="568" spans="2:21" x14ac:dyDescent="0.2">
      <c r="B568" s="11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76"/>
    </row>
    <row r="569" spans="2:21" x14ac:dyDescent="0.2">
      <c r="B569" s="11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76"/>
    </row>
    <row r="570" spans="2:21" x14ac:dyDescent="0.2">
      <c r="B570" s="11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76"/>
    </row>
    <row r="571" spans="2:21" x14ac:dyDescent="0.2">
      <c r="B571" s="11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76"/>
    </row>
    <row r="572" spans="2:21" x14ac:dyDescent="0.2">
      <c r="B572" s="11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76"/>
    </row>
    <row r="573" spans="2:21" x14ac:dyDescent="0.2">
      <c r="B573" s="11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76"/>
    </row>
    <row r="574" spans="2:21" x14ac:dyDescent="0.2">
      <c r="B574" s="11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76"/>
    </row>
    <row r="575" spans="2:21" x14ac:dyDescent="0.2">
      <c r="B575" s="11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76"/>
    </row>
    <row r="576" spans="2:21" x14ac:dyDescent="0.2">
      <c r="B576" s="11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76"/>
    </row>
    <row r="577" spans="2:21" x14ac:dyDescent="0.2">
      <c r="B577" s="11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76"/>
    </row>
    <row r="578" spans="2:21" x14ac:dyDescent="0.2">
      <c r="B578" s="11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76"/>
    </row>
    <row r="579" spans="2:21" x14ac:dyDescent="0.2">
      <c r="B579" s="11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76"/>
    </row>
    <row r="580" spans="2:21" x14ac:dyDescent="0.2">
      <c r="B580" s="11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76"/>
    </row>
    <row r="581" spans="2:21" x14ac:dyDescent="0.2">
      <c r="B581" s="11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76"/>
    </row>
    <row r="582" spans="2:21" x14ac:dyDescent="0.2">
      <c r="B582" s="11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76"/>
    </row>
    <row r="583" spans="2:21" x14ac:dyDescent="0.2">
      <c r="B583" s="11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76"/>
    </row>
    <row r="584" spans="2:21" x14ac:dyDescent="0.2">
      <c r="B584" s="11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76"/>
    </row>
    <row r="585" spans="2:21" x14ac:dyDescent="0.2">
      <c r="B585" s="11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76"/>
    </row>
    <row r="586" spans="2:21" x14ac:dyDescent="0.2">
      <c r="B586" s="11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76"/>
    </row>
    <row r="587" spans="2:21" x14ac:dyDescent="0.2">
      <c r="B587" s="11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76"/>
    </row>
    <row r="588" spans="2:21" x14ac:dyDescent="0.2">
      <c r="B588" s="11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76"/>
    </row>
    <row r="589" spans="2:21" x14ac:dyDescent="0.2">
      <c r="B589" s="11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76"/>
    </row>
    <row r="590" spans="2:21" x14ac:dyDescent="0.2">
      <c r="B590" s="11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76"/>
    </row>
    <row r="591" spans="2:21" x14ac:dyDescent="0.2">
      <c r="B591" s="11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76"/>
    </row>
    <row r="592" spans="2:21" x14ac:dyDescent="0.2">
      <c r="B592" s="11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76"/>
    </row>
    <row r="593" spans="2:21" x14ac:dyDescent="0.2">
      <c r="B593" s="11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76"/>
    </row>
    <row r="594" spans="2:21" x14ac:dyDescent="0.2">
      <c r="B594" s="11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76"/>
    </row>
    <row r="595" spans="2:21" x14ac:dyDescent="0.2">
      <c r="B595" s="11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76"/>
    </row>
    <row r="596" spans="2:21" x14ac:dyDescent="0.2">
      <c r="B596" s="11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76"/>
    </row>
    <row r="597" spans="2:21" x14ac:dyDescent="0.2">
      <c r="B597" s="11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76"/>
    </row>
    <row r="598" spans="2:21" x14ac:dyDescent="0.2">
      <c r="B598" s="11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76"/>
    </row>
    <row r="599" spans="2:21" x14ac:dyDescent="0.2">
      <c r="B599" s="11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76"/>
    </row>
    <row r="600" spans="2:21" x14ac:dyDescent="0.2">
      <c r="B600" s="11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76"/>
    </row>
    <row r="601" spans="2:21" x14ac:dyDescent="0.2">
      <c r="B601" s="11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76"/>
    </row>
    <row r="602" spans="2:21" x14ac:dyDescent="0.2">
      <c r="B602" s="11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76"/>
    </row>
    <row r="603" spans="2:21" x14ac:dyDescent="0.2">
      <c r="B603" s="11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76"/>
    </row>
    <row r="604" spans="2:21" x14ac:dyDescent="0.2">
      <c r="B604" s="11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76"/>
    </row>
    <row r="605" spans="2:21" x14ac:dyDescent="0.2">
      <c r="B605" s="11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76"/>
    </row>
    <row r="606" spans="2:21" x14ac:dyDescent="0.2">
      <c r="B606" s="11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76"/>
    </row>
    <row r="607" spans="2:21" x14ac:dyDescent="0.2">
      <c r="B607" s="11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76"/>
    </row>
    <row r="608" spans="2:21" x14ac:dyDescent="0.2">
      <c r="B608" s="11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76"/>
    </row>
    <row r="609" spans="2:21" x14ac:dyDescent="0.2">
      <c r="B609" s="11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76"/>
    </row>
    <row r="610" spans="2:21" x14ac:dyDescent="0.2">
      <c r="B610" s="11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76"/>
    </row>
    <row r="611" spans="2:21" x14ac:dyDescent="0.2">
      <c r="B611" s="11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76"/>
    </row>
    <row r="612" spans="2:21" x14ac:dyDescent="0.2">
      <c r="B612" s="11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76"/>
    </row>
    <row r="613" spans="2:21" x14ac:dyDescent="0.2">
      <c r="B613" s="11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76"/>
    </row>
    <row r="614" spans="2:21" x14ac:dyDescent="0.2">
      <c r="B614" s="11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76"/>
    </row>
    <row r="615" spans="2:21" x14ac:dyDescent="0.2">
      <c r="B615" s="11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76"/>
    </row>
    <row r="616" spans="2:21" x14ac:dyDescent="0.2">
      <c r="B616" s="11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76"/>
    </row>
    <row r="617" spans="2:21" x14ac:dyDescent="0.2">
      <c r="B617" s="11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76"/>
    </row>
    <row r="618" spans="2:21" x14ac:dyDescent="0.2">
      <c r="B618" s="11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76"/>
    </row>
    <row r="619" spans="2:21" x14ac:dyDescent="0.2">
      <c r="B619" s="11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76"/>
    </row>
    <row r="620" spans="2:21" x14ac:dyDescent="0.2">
      <c r="B620" s="11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76"/>
    </row>
    <row r="621" spans="2:21" x14ac:dyDescent="0.2">
      <c r="B621" s="11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76"/>
    </row>
    <row r="622" spans="2:21" x14ac:dyDescent="0.2">
      <c r="B622" s="11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76"/>
    </row>
    <row r="623" spans="2:21" x14ac:dyDescent="0.2">
      <c r="B623" s="11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76"/>
    </row>
    <row r="624" spans="2:21" x14ac:dyDescent="0.2">
      <c r="B624" s="11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76"/>
    </row>
    <row r="625" spans="2:21" x14ac:dyDescent="0.2">
      <c r="B625" s="11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76"/>
    </row>
    <row r="626" spans="2:21" x14ac:dyDescent="0.2">
      <c r="B626" s="11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76"/>
    </row>
    <row r="627" spans="2:21" x14ac:dyDescent="0.2">
      <c r="B627" s="11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76"/>
    </row>
    <row r="628" spans="2:21" x14ac:dyDescent="0.2">
      <c r="B628" s="11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76"/>
    </row>
    <row r="629" spans="2:21" x14ac:dyDescent="0.2">
      <c r="B629" s="11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76"/>
    </row>
    <row r="630" spans="2:21" x14ac:dyDescent="0.2">
      <c r="B630" s="11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76"/>
    </row>
    <row r="631" spans="2:21" x14ac:dyDescent="0.2">
      <c r="B631" s="11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76"/>
    </row>
    <row r="632" spans="2:21" x14ac:dyDescent="0.2">
      <c r="B632" s="11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76"/>
    </row>
    <row r="633" spans="2:21" x14ac:dyDescent="0.2">
      <c r="B633" s="11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76"/>
    </row>
    <row r="634" spans="2:21" x14ac:dyDescent="0.2">
      <c r="B634" s="11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76"/>
    </row>
    <row r="635" spans="2:21" x14ac:dyDescent="0.2">
      <c r="B635" s="11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76"/>
    </row>
    <row r="636" spans="2:21" x14ac:dyDescent="0.2">
      <c r="B636" s="11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76"/>
    </row>
    <row r="637" spans="2:21" x14ac:dyDescent="0.2">
      <c r="B637" s="11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76"/>
    </row>
    <row r="638" spans="2:21" x14ac:dyDescent="0.2">
      <c r="B638" s="11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76"/>
    </row>
    <row r="639" spans="2:21" x14ac:dyDescent="0.2">
      <c r="B639" s="11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76"/>
    </row>
    <row r="640" spans="2:21" x14ac:dyDescent="0.2">
      <c r="B640" s="11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76"/>
    </row>
    <row r="641" spans="2:21" x14ac:dyDescent="0.2">
      <c r="B641" s="11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76"/>
    </row>
    <row r="642" spans="2:21" x14ac:dyDescent="0.2">
      <c r="B642" s="11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76"/>
    </row>
    <row r="643" spans="2:21" x14ac:dyDescent="0.2">
      <c r="B643" s="11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76"/>
    </row>
    <row r="644" spans="2:21" x14ac:dyDescent="0.2">
      <c r="B644" s="11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76"/>
    </row>
    <row r="645" spans="2:21" x14ac:dyDescent="0.2">
      <c r="B645" s="11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76"/>
    </row>
    <row r="646" spans="2:21" x14ac:dyDescent="0.2">
      <c r="B646" s="11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76"/>
    </row>
    <row r="647" spans="2:21" x14ac:dyDescent="0.2">
      <c r="B647" s="11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76"/>
    </row>
    <row r="648" spans="2:21" x14ac:dyDescent="0.2">
      <c r="B648" s="11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76"/>
    </row>
    <row r="649" spans="2:21" x14ac:dyDescent="0.2">
      <c r="B649" s="11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76"/>
    </row>
    <row r="650" spans="2:21" x14ac:dyDescent="0.2">
      <c r="B650" s="11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76"/>
    </row>
    <row r="651" spans="2:21" x14ac:dyDescent="0.2">
      <c r="B651" s="11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76"/>
    </row>
    <row r="652" spans="2:21" x14ac:dyDescent="0.2">
      <c r="B652" s="11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76"/>
    </row>
    <row r="653" spans="2:21" x14ac:dyDescent="0.2">
      <c r="B653" s="11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76"/>
    </row>
    <row r="654" spans="2:21" x14ac:dyDescent="0.2">
      <c r="B654" s="11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76"/>
    </row>
    <row r="655" spans="2:21" x14ac:dyDescent="0.2">
      <c r="B655" s="11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76"/>
    </row>
    <row r="656" spans="2:21" x14ac:dyDescent="0.2">
      <c r="B656" s="11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76"/>
    </row>
    <row r="657" spans="2:21" x14ac:dyDescent="0.2">
      <c r="B657" s="11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76"/>
    </row>
    <row r="658" spans="2:21" x14ac:dyDescent="0.2">
      <c r="B658" s="11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76"/>
    </row>
    <row r="659" spans="2:21" x14ac:dyDescent="0.2">
      <c r="B659" s="11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76"/>
    </row>
    <row r="660" spans="2:21" x14ac:dyDescent="0.2">
      <c r="B660" s="11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76"/>
    </row>
    <row r="661" spans="2:21" x14ac:dyDescent="0.2">
      <c r="B661" s="11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76"/>
    </row>
    <row r="662" spans="2:21" x14ac:dyDescent="0.2">
      <c r="B662" s="11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76"/>
    </row>
    <row r="663" spans="2:21" x14ac:dyDescent="0.2">
      <c r="B663" s="11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76"/>
    </row>
    <row r="664" spans="2:21" x14ac:dyDescent="0.2">
      <c r="B664" s="11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76"/>
    </row>
    <row r="665" spans="2:21" x14ac:dyDescent="0.2">
      <c r="B665" s="11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76"/>
    </row>
    <row r="666" spans="2:21" x14ac:dyDescent="0.2">
      <c r="B666" s="11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76"/>
    </row>
    <row r="667" spans="2:21" x14ac:dyDescent="0.2">
      <c r="B667" s="11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76"/>
    </row>
    <row r="668" spans="2:21" x14ac:dyDescent="0.2">
      <c r="B668" s="11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76"/>
    </row>
    <row r="669" spans="2:21" x14ac:dyDescent="0.2">
      <c r="B669" s="11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76"/>
    </row>
    <row r="670" spans="2:21" x14ac:dyDescent="0.2">
      <c r="B670" s="11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76"/>
    </row>
    <row r="671" spans="2:21" x14ac:dyDescent="0.2">
      <c r="B671" s="11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76"/>
    </row>
    <row r="672" spans="2:21" x14ac:dyDescent="0.2">
      <c r="B672" s="11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76"/>
    </row>
    <row r="673" spans="2:21" x14ac:dyDescent="0.2">
      <c r="B673" s="11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76"/>
    </row>
    <row r="674" spans="2:21" x14ac:dyDescent="0.2">
      <c r="B674" s="11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76"/>
    </row>
    <row r="675" spans="2:21" x14ac:dyDescent="0.2">
      <c r="B675" s="11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76"/>
    </row>
    <row r="676" spans="2:21" x14ac:dyDescent="0.2">
      <c r="B676" s="11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76"/>
    </row>
    <row r="677" spans="2:21" x14ac:dyDescent="0.2">
      <c r="B677" s="11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76"/>
    </row>
    <row r="678" spans="2:21" x14ac:dyDescent="0.2">
      <c r="B678" s="11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76"/>
    </row>
    <row r="679" spans="2:21" x14ac:dyDescent="0.2">
      <c r="B679" s="11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76"/>
    </row>
    <row r="680" spans="2:21" x14ac:dyDescent="0.2">
      <c r="B680" s="11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76"/>
    </row>
    <row r="681" spans="2:21" x14ac:dyDescent="0.2">
      <c r="B681" s="11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76"/>
    </row>
    <row r="682" spans="2:21" x14ac:dyDescent="0.2">
      <c r="B682" s="11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76"/>
    </row>
    <row r="683" spans="2:21" x14ac:dyDescent="0.2">
      <c r="B683" s="11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76"/>
    </row>
    <row r="684" spans="2:21" x14ac:dyDescent="0.2">
      <c r="B684" s="11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76"/>
    </row>
    <row r="685" spans="2:21" x14ac:dyDescent="0.2">
      <c r="B685" s="11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76"/>
    </row>
    <row r="686" spans="2:21" x14ac:dyDescent="0.2">
      <c r="B686" s="11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76"/>
    </row>
    <row r="687" spans="2:21" x14ac:dyDescent="0.2">
      <c r="B687" s="11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76"/>
    </row>
    <row r="688" spans="2:21" x14ac:dyDescent="0.2">
      <c r="B688" s="11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76"/>
    </row>
    <row r="689" spans="2:21" x14ac:dyDescent="0.2">
      <c r="B689" s="11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76"/>
    </row>
    <row r="690" spans="2:21" x14ac:dyDescent="0.2">
      <c r="B690" s="11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76"/>
    </row>
    <row r="691" spans="2:21" x14ac:dyDescent="0.2">
      <c r="B691" s="11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76"/>
    </row>
    <row r="692" spans="2:21" x14ac:dyDescent="0.2">
      <c r="B692" s="11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76"/>
    </row>
    <row r="693" spans="2:21" x14ac:dyDescent="0.2">
      <c r="B693" s="11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76"/>
    </row>
    <row r="694" spans="2:21" x14ac:dyDescent="0.2">
      <c r="B694" s="11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76"/>
    </row>
    <row r="695" spans="2:21" x14ac:dyDescent="0.2">
      <c r="B695" s="11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76"/>
    </row>
    <row r="696" spans="2:21" x14ac:dyDescent="0.2">
      <c r="B696" s="11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76"/>
    </row>
    <row r="697" spans="2:21" x14ac:dyDescent="0.2">
      <c r="B697" s="11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76"/>
    </row>
    <row r="698" spans="2:21" x14ac:dyDescent="0.2">
      <c r="B698" s="11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76"/>
    </row>
    <row r="699" spans="2:21" x14ac:dyDescent="0.2">
      <c r="B699" s="11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76"/>
    </row>
    <row r="700" spans="2:21" x14ac:dyDescent="0.2">
      <c r="B700" s="11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76"/>
    </row>
    <row r="701" spans="2:21" x14ac:dyDescent="0.2">
      <c r="B701" s="11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76"/>
    </row>
    <row r="702" spans="2:21" x14ac:dyDescent="0.2">
      <c r="B702" s="11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76"/>
    </row>
    <row r="703" spans="2:21" x14ac:dyDescent="0.2">
      <c r="B703" s="11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76"/>
    </row>
    <row r="704" spans="2:21" x14ac:dyDescent="0.2">
      <c r="B704" s="11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76"/>
    </row>
    <row r="705" spans="2:21" x14ac:dyDescent="0.2">
      <c r="B705" s="11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76"/>
    </row>
    <row r="706" spans="2:21" x14ac:dyDescent="0.2">
      <c r="B706" s="11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76"/>
    </row>
    <row r="707" spans="2:21" x14ac:dyDescent="0.2">
      <c r="B707" s="11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76"/>
    </row>
    <row r="708" spans="2:21" x14ac:dyDescent="0.2">
      <c r="B708" s="11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76"/>
    </row>
    <row r="709" spans="2:21" x14ac:dyDescent="0.2">
      <c r="B709" s="11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76"/>
    </row>
    <row r="710" spans="2:21" x14ac:dyDescent="0.2">
      <c r="B710" s="11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76"/>
    </row>
    <row r="711" spans="2:21" x14ac:dyDescent="0.2">
      <c r="B711" s="11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76"/>
    </row>
    <row r="712" spans="2:21" x14ac:dyDescent="0.2">
      <c r="B712" s="11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76"/>
    </row>
    <row r="713" spans="2:21" x14ac:dyDescent="0.2">
      <c r="B713" s="11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76"/>
    </row>
    <row r="714" spans="2:21" x14ac:dyDescent="0.2">
      <c r="B714" s="11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76"/>
    </row>
    <row r="715" spans="2:21" x14ac:dyDescent="0.2">
      <c r="B715" s="11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76"/>
    </row>
    <row r="716" spans="2:21" x14ac:dyDescent="0.2">
      <c r="B716" s="11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76"/>
    </row>
    <row r="717" spans="2:21" x14ac:dyDescent="0.2">
      <c r="B717" s="11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76"/>
    </row>
    <row r="718" spans="2:21" x14ac:dyDescent="0.2">
      <c r="B718" s="11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76"/>
    </row>
    <row r="719" spans="2:21" x14ac:dyDescent="0.2">
      <c r="B719" s="11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76"/>
    </row>
    <row r="720" spans="2:21" x14ac:dyDescent="0.2">
      <c r="B720" s="11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76"/>
    </row>
    <row r="721" spans="2:21" x14ac:dyDescent="0.2">
      <c r="B721" s="11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76"/>
    </row>
    <row r="722" spans="2:21" x14ac:dyDescent="0.2">
      <c r="B722" s="11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76"/>
    </row>
    <row r="723" spans="2:21" x14ac:dyDescent="0.2">
      <c r="B723" s="11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76"/>
    </row>
    <row r="724" spans="2:21" x14ac:dyDescent="0.2">
      <c r="B724" s="11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76"/>
    </row>
    <row r="725" spans="2:21" x14ac:dyDescent="0.2">
      <c r="B725" s="11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76"/>
    </row>
    <row r="726" spans="2:21" x14ac:dyDescent="0.2">
      <c r="B726" s="11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76"/>
    </row>
    <row r="727" spans="2:21" x14ac:dyDescent="0.2">
      <c r="B727" s="11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76"/>
    </row>
    <row r="728" spans="2:21" x14ac:dyDescent="0.2">
      <c r="B728" s="11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76"/>
    </row>
    <row r="729" spans="2:21" x14ac:dyDescent="0.2">
      <c r="B729" s="11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76"/>
    </row>
    <row r="730" spans="2:21" x14ac:dyDescent="0.2">
      <c r="B730" s="11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76"/>
    </row>
    <row r="731" spans="2:21" x14ac:dyDescent="0.2">
      <c r="B731" s="11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76"/>
    </row>
    <row r="732" spans="2:21" x14ac:dyDescent="0.2">
      <c r="B732" s="11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76"/>
    </row>
    <row r="733" spans="2:21" x14ac:dyDescent="0.2">
      <c r="B733" s="11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76"/>
    </row>
    <row r="734" spans="2:21" x14ac:dyDescent="0.2">
      <c r="B734" s="11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76"/>
    </row>
    <row r="735" spans="2:21" x14ac:dyDescent="0.2">
      <c r="B735" s="11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76"/>
    </row>
    <row r="736" spans="2:21" x14ac:dyDescent="0.2">
      <c r="B736" s="11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76"/>
    </row>
    <row r="737" spans="2:21" x14ac:dyDescent="0.2">
      <c r="B737" s="11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76"/>
    </row>
    <row r="738" spans="2:21" x14ac:dyDescent="0.2">
      <c r="B738" s="11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76"/>
    </row>
    <row r="739" spans="2:21" x14ac:dyDescent="0.2">
      <c r="B739" s="11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76"/>
    </row>
    <row r="740" spans="2:21" x14ac:dyDescent="0.2">
      <c r="B740" s="11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76"/>
    </row>
    <row r="741" spans="2:21" x14ac:dyDescent="0.2">
      <c r="B741" s="11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76"/>
    </row>
    <row r="742" spans="2:21" x14ac:dyDescent="0.2">
      <c r="B742" s="11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76"/>
    </row>
    <row r="743" spans="2:21" x14ac:dyDescent="0.2">
      <c r="B743" s="11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76"/>
    </row>
    <row r="744" spans="2:21" x14ac:dyDescent="0.2">
      <c r="B744" s="11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76"/>
    </row>
    <row r="745" spans="2:21" x14ac:dyDescent="0.2">
      <c r="B745" s="11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76"/>
    </row>
    <row r="746" spans="2:21" x14ac:dyDescent="0.2">
      <c r="B746" s="11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76"/>
    </row>
    <row r="747" spans="2:21" x14ac:dyDescent="0.2">
      <c r="B747" s="11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76"/>
    </row>
    <row r="748" spans="2:21" x14ac:dyDescent="0.2">
      <c r="B748" s="11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76"/>
    </row>
    <row r="749" spans="2:21" x14ac:dyDescent="0.2">
      <c r="B749" s="11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76"/>
    </row>
    <row r="750" spans="2:21" x14ac:dyDescent="0.2">
      <c r="B750" s="11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76"/>
    </row>
    <row r="751" spans="2:21" x14ac:dyDescent="0.2">
      <c r="B751" s="11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76"/>
    </row>
    <row r="752" spans="2:21" x14ac:dyDescent="0.2">
      <c r="B752" s="11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76"/>
    </row>
    <row r="753" spans="2:21" x14ac:dyDescent="0.2">
      <c r="B753" s="11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76"/>
    </row>
    <row r="754" spans="2:21" x14ac:dyDescent="0.2">
      <c r="B754" s="11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76"/>
    </row>
    <row r="755" spans="2:21" x14ac:dyDescent="0.2">
      <c r="B755" s="11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76"/>
    </row>
    <row r="756" spans="2:21" x14ac:dyDescent="0.2">
      <c r="B756" s="11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76"/>
    </row>
    <row r="757" spans="2:21" x14ac:dyDescent="0.2">
      <c r="B757" s="11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76"/>
    </row>
    <row r="758" spans="2:21" x14ac:dyDescent="0.2">
      <c r="B758" s="11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76"/>
    </row>
    <row r="759" spans="2:21" x14ac:dyDescent="0.2">
      <c r="B759" s="11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76"/>
    </row>
    <row r="760" spans="2:21" x14ac:dyDescent="0.2">
      <c r="B760" s="11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76"/>
    </row>
    <row r="761" spans="2:21" x14ac:dyDescent="0.2">
      <c r="B761" s="11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76"/>
    </row>
    <row r="762" spans="2:21" x14ac:dyDescent="0.2">
      <c r="B762" s="11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76"/>
    </row>
    <row r="763" spans="2:21" x14ac:dyDescent="0.2">
      <c r="B763" s="11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76"/>
    </row>
    <row r="764" spans="2:21" x14ac:dyDescent="0.2">
      <c r="B764" s="11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76"/>
    </row>
    <row r="765" spans="2:21" x14ac:dyDescent="0.2">
      <c r="B765" s="11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76"/>
    </row>
    <row r="766" spans="2:21" x14ac:dyDescent="0.2">
      <c r="B766" s="11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76"/>
    </row>
    <row r="767" spans="2:21" x14ac:dyDescent="0.2">
      <c r="B767" s="11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76"/>
    </row>
    <row r="768" spans="2:21" x14ac:dyDescent="0.2">
      <c r="B768" s="11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76"/>
    </row>
    <row r="769" spans="2:21" x14ac:dyDescent="0.2">
      <c r="B769" s="11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76"/>
    </row>
    <row r="770" spans="2:21" x14ac:dyDescent="0.2">
      <c r="B770" s="11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76"/>
    </row>
    <row r="771" spans="2:21" x14ac:dyDescent="0.2">
      <c r="B771" s="11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76"/>
    </row>
    <row r="772" spans="2:21" x14ac:dyDescent="0.2">
      <c r="B772" s="11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76"/>
    </row>
    <row r="773" spans="2:21" x14ac:dyDescent="0.2">
      <c r="B773" s="11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76"/>
    </row>
    <row r="774" spans="2:21" x14ac:dyDescent="0.2">
      <c r="B774" s="11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76"/>
    </row>
    <row r="775" spans="2:21" x14ac:dyDescent="0.2">
      <c r="B775" s="11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76"/>
    </row>
    <row r="776" spans="2:21" x14ac:dyDescent="0.2">
      <c r="B776" s="11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76"/>
    </row>
    <row r="777" spans="2:21" x14ac:dyDescent="0.2">
      <c r="B777" s="11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76"/>
    </row>
    <row r="778" spans="2:21" x14ac:dyDescent="0.2">
      <c r="B778" s="11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76"/>
    </row>
  </sheetData>
  <mergeCells count="16">
    <mergeCell ref="R2:T2"/>
    <mergeCell ref="A4:T6"/>
    <mergeCell ref="D16:D18"/>
    <mergeCell ref="E18:G18"/>
    <mergeCell ref="H18:I18"/>
    <mergeCell ref="C34:D34"/>
    <mergeCell ref="C12:C14"/>
    <mergeCell ref="D12:D14"/>
    <mergeCell ref="E14:G14"/>
    <mergeCell ref="H14:I14"/>
    <mergeCell ref="C16:C18"/>
    <mergeCell ref="D28:G28"/>
    <mergeCell ref="C32:G32"/>
    <mergeCell ref="E22:G22"/>
    <mergeCell ref="D20:G20"/>
    <mergeCell ref="D24:G24"/>
  </mergeCells>
  <phoneticPr fontId="0" type="noConversion"/>
  <pageMargins left="0.78740157480314965" right="0.70866141732283472" top="0.6692913385826772" bottom="0.39370078740157483" header="0.23622047244094491" footer="0.43307086614173229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4" sqref="C14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Munka1</vt:lpstr>
      <vt:lpstr>Munka2</vt:lpstr>
      <vt:lpstr>Munka3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Tamás Hivatal</cp:lastModifiedBy>
  <cp:lastPrinted>2026-01-21T07:36:22Z</cp:lastPrinted>
  <dcterms:created xsi:type="dcterms:W3CDTF">2005-02-10T09:16:46Z</dcterms:created>
  <dcterms:modified xsi:type="dcterms:W3CDTF">2026-02-03T07:34:43Z</dcterms:modified>
</cp:coreProperties>
</file>